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arrett\OneDrive - Analog Devices, Inc\kbarrett\Documents\Frequency Generation\Quad Band VCOs\BOMs\"/>
    </mc:Choice>
  </mc:AlternateContent>
  <xr:revisionPtr revIDLastSave="369" documentId="8_{975F9617-D428-4A7E-A835-BDD542DEEF48}" xr6:coauthVersionLast="44" xr6:coauthVersionMax="44" xr10:uidLastSave="{32E40DB3-A93D-49D2-9870-ADC48B837688}"/>
  <bookViews>
    <workbookView xWindow="-108" yWindow="-108" windowWidth="30936" windowHeight="16896" activeTab="1" xr2:uid="{753AD9DA-D36E-420B-B14F-6916C4A23998}"/>
  </bookViews>
  <sheets>
    <sheet name="Sheet1" sheetId="1" r:id="rId1"/>
    <sheet name="Sheet2" sheetId="2" r:id="rId2"/>
  </sheets>
  <definedNames>
    <definedName name="_Hlk46320202" localSheetId="1">Sheet2!#REF!</definedName>
    <definedName name="_Hlk46321214" localSheetId="1">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8" i="1"/>
</calcChain>
</file>

<file path=xl/sharedStrings.xml><?xml version="1.0" encoding="utf-8"?>
<sst xmlns="http://schemas.openxmlformats.org/spreadsheetml/2006/main" count="740" uniqueCount="246">
  <si>
    <t>TITLE: Bill of Materials</t>
  </si>
  <si>
    <t>DATE: 07/09/2020</t>
  </si>
  <si>
    <t>DESIGN: 02_064075d_top</t>
  </si>
  <si>
    <t>TEMPLATE: ./worklib/02_064075d_top/bom/08_064075d.bom</t>
  </si>
  <si>
    <t>CALLOUT: C:\tmp\20_064075d\worklib\02_064075d_top\bom\mechanical.callouts</t>
  </si>
  <si>
    <t>VARIANT: 064480_02_d</t>
  </si>
  <si>
    <t>ITEM#</t>
  </si>
  <si>
    <t>DESCRIPTION</t>
  </si>
  <si>
    <t xml:space="preserve"> VALUE</t>
  </si>
  <si>
    <t>JEDEC_TYPE</t>
  </si>
  <si>
    <t>TOL</t>
  </si>
  <si>
    <t>VOLTAGE</t>
  </si>
  <si>
    <t>WATTAGE</t>
  </si>
  <si>
    <t>LOCATION</t>
  </si>
  <si>
    <t>Var Status</t>
  </si>
  <si>
    <t>MFG</t>
  </si>
  <si>
    <t xml:space="preserve"> MFG_PN</t>
  </si>
  <si>
    <t>HLM_STATUS</t>
  </si>
  <si>
    <t>STOCKROOM_WL</t>
  </si>
  <si>
    <t>STOCKROOM_GT</t>
  </si>
  <si>
    <t>STOCKROOM_LK</t>
  </si>
  <si>
    <t>STOCKROOM_GBO</t>
  </si>
  <si>
    <t>STOCKROOM_NSH</t>
  </si>
  <si>
    <t>CUSTOM_PART</t>
  </si>
  <si>
    <t>DNI</t>
  </si>
  <si>
    <t>CAP CER X7R, FOR AUTOMOTIVE</t>
  </si>
  <si>
    <t>C0402</t>
  </si>
  <si>
    <t>16V</t>
  </si>
  <si>
    <t>N/A</t>
  </si>
  <si>
    <t>C1,C27,C28,C32, C29, C33</t>
  </si>
  <si>
    <t>Pref</t>
  </si>
  <si>
    <t>MURATA</t>
  </si>
  <si>
    <t xml:space="preserve"> GCM155R71C104KA55D</t>
  </si>
  <si>
    <t>REL</t>
  </si>
  <si>
    <t>?</t>
  </si>
  <si>
    <t>CAP CER C0G(NP0), GENERAL PURPOSE</t>
  </si>
  <si>
    <t>50V</t>
  </si>
  <si>
    <t>C5,C6,C7,C10</t>
  </si>
  <si>
    <t xml:space="preserve"> GRM1555C1H102JA01</t>
  </si>
  <si>
    <t>40302DG776</t>
  </si>
  <si>
    <t>106_BIN2-2B</t>
  </si>
  <si>
    <t>CAP CER X7R</t>
  </si>
  <si>
    <t>C1206H71</t>
  </si>
  <si>
    <t>25V</t>
  </si>
  <si>
    <t>C2,C4,C11</t>
  </si>
  <si>
    <t>KEMET</t>
  </si>
  <si>
    <t xml:space="preserve"> C1206C475K3RACTU</t>
  </si>
  <si>
    <t>CAP MULTILAYER CER NP0, HI TEMP</t>
  </si>
  <si>
    <t>C12</t>
  </si>
  <si>
    <t>TDK</t>
  </si>
  <si>
    <t xml:space="preserve"> C1005NP01H101J050BA</t>
  </si>
  <si>
    <t>CAP CER 0.47UF 10V 10% X7S 0402, AUTOMOTIVE</t>
  </si>
  <si>
    <t>10V</t>
  </si>
  <si>
    <t>C15,C17,C18,C20,C26</t>
  </si>
  <si>
    <t xml:space="preserve"> GCM155C71A474KE36D</t>
  </si>
  <si>
    <t>CAP CER X7R 4 pins footprint</t>
  </si>
  <si>
    <t>C1210_4P</t>
  </si>
  <si>
    <t>C21</t>
  </si>
  <si>
    <t xml:space="preserve"> GRM32ER71H106KA12L</t>
  </si>
  <si>
    <t>CAP CER 0.015UF 50V 5% X7R 0402, AUTOMOTIVE</t>
  </si>
  <si>
    <t>C22, C23,C24,C25, R28, R29,R30,R31</t>
  </si>
  <si>
    <t xml:space="preserve"> GCM155R71H153JA55D</t>
  </si>
  <si>
    <t>CAP CER 22UF 25V 10% X7R 1210</t>
  </si>
  <si>
    <t>C1210H106</t>
  </si>
  <si>
    <t>C3</t>
  </si>
  <si>
    <t>SAMSUNG</t>
  </si>
  <si>
    <t xml:space="preserve"> CL32B226KAJNNNE</t>
  </si>
  <si>
    <t>CAP CER 5.6PF 200V 0.1PF C0G 0402</t>
  </si>
  <si>
    <t>0.1pF</t>
  </si>
  <si>
    <t>200V</t>
  </si>
  <si>
    <t>C31</t>
  </si>
  <si>
    <t>Pref*</t>
  </si>
  <si>
    <t>AMERICAN TECHNICAL CERAMICS</t>
  </si>
  <si>
    <t xml:space="preserve"> 600L5R6BT200T</t>
  </si>
  <si>
    <t>CAP CER 2200pF 50V 10% X7R 0402 AEC-Q200</t>
  </si>
  <si>
    <t>C9</t>
  </si>
  <si>
    <t xml:space="preserve"> GCM155R71H222KA37D</t>
  </si>
  <si>
    <t>DIODE FAST SWITCHING</t>
  </si>
  <si>
    <t xml:space="preserve"> 1N4148WT</t>
  </si>
  <si>
    <t>SOD523_B</t>
  </si>
  <si>
    <t>100V</t>
  </si>
  <si>
    <t>150MW</t>
  </si>
  <si>
    <t>D1</t>
  </si>
  <si>
    <t>DIODES, INC.</t>
  </si>
  <si>
    <t>IND CHIP FERRITE BEAD MULTI-LAYER, 0.5A 0.280OHM MAX DCR</t>
  </si>
  <si>
    <t xml:space="preserve"> 1KOHM AT 100MEGHZ</t>
  </si>
  <si>
    <t>L0805H43</t>
  </si>
  <si>
    <t>E1</t>
  </si>
  <si>
    <t xml:space="preserve"> BLM21AG102SN1D</t>
  </si>
  <si>
    <t>IND CHIP FERRITE BEAD 0.7OHM DCR, 0.3A</t>
  </si>
  <si>
    <t xml:space="preserve"> 220OHM AT 100MEGHZ</t>
  </si>
  <si>
    <t>L0402</t>
  </si>
  <si>
    <t>E2,E4,E5,E6,E7,E8,E9,E10,E11,E12,E13,E14</t>
  </si>
  <si>
    <t xml:space="preserve"> BLM15GG221SN1D</t>
  </si>
  <si>
    <t>CONN-PCB SMA 50 OHM END LAUNCH JACK RCPT, FOR HIGH SPEED APP USE ALT_SYMBOLS</t>
  </si>
  <si>
    <t xml:space="preserve"> 142-0701-851</t>
  </si>
  <si>
    <t>CNSMAL562W375H166</t>
  </si>
  <si>
    <t>J1,J2,J5</t>
  </si>
  <si>
    <t>CINCH</t>
  </si>
  <si>
    <t>CONN-PCB 2.92MM COAX FOR FREQUENCY TEST MEASUREMENTS, 50OHM, 40GHZ</t>
  </si>
  <si>
    <t xml:space="preserve"> HK-LR-SR2(12)</t>
  </si>
  <si>
    <t>CNHRSH2_4-LR-SR2</t>
  </si>
  <si>
    <t>J3</t>
  </si>
  <si>
    <t>HIROSE ELECTRIC CO.</t>
  </si>
  <si>
    <t>RES SMD 3.3 OHM 1% 1/16W 0402</t>
  </si>
  <si>
    <t>R0402</t>
  </si>
  <si>
    <t>1/16W</t>
  </si>
  <si>
    <t>L18,L19,L20, L21</t>
  </si>
  <si>
    <t>YAGEO</t>
  </si>
  <si>
    <t xml:space="preserve"> RC0402FR-073R3L</t>
  </si>
  <si>
    <t>RES CHIP SMD JMPR</t>
  </si>
  <si>
    <t>L1, L2,L3,L5,L6,L23,R1,R32,R37, R14</t>
  </si>
  <si>
    <t>PANASONIC</t>
  </si>
  <si>
    <t xml:space="preserve"> ERJ-2GE0R00X</t>
  </si>
  <si>
    <t>A003-0021-001</t>
  </si>
  <si>
    <t>1138_CAB3</t>
  </si>
  <si>
    <t>RES THICK FILM CHIP</t>
  </si>
  <si>
    <t>1/10W</t>
  </si>
  <si>
    <t>L22, L25</t>
  </si>
  <si>
    <t xml:space="preserve"> ERJ-2GEJ5R6X</t>
  </si>
  <si>
    <t>CONN-PCB 16POS MALE HDR DOUBLE ROW 0.64MM SQ POST, 5.84MM POST HEIGHT, 2.54MM PITCH</t>
  </si>
  <si>
    <t xml:space="preserve"> TSM-108-01-L-DV</t>
  </si>
  <si>
    <t>CNSMMHDR2X8L800W200H400</t>
  </si>
  <si>
    <t>P3</t>
  </si>
  <si>
    <t>SAMTEC INC.</t>
  </si>
  <si>
    <t>RES PRECISION THICK FILM CHIP</t>
  </si>
  <si>
    <t>R9,R10,R11,R12,R13</t>
  </si>
  <si>
    <t xml:space="preserve"> ERJ-2RKF1002X</t>
  </si>
  <si>
    <t>A003-0035-004</t>
  </si>
  <si>
    <t>41816DG719</t>
  </si>
  <si>
    <t>RES SMD 52.3K Ohm 1% 1/4W 1206 AEC-Q200</t>
  </si>
  <si>
    <t>R1206</t>
  </si>
  <si>
    <t>1/4W</t>
  </si>
  <si>
    <t>R3</t>
  </si>
  <si>
    <t xml:space="preserve"> ERJ-8ENF5232V</t>
  </si>
  <si>
    <t>RES SMD 1.1K Ohm 1% 1/16W 0402</t>
  </si>
  <si>
    <t>R6</t>
  </si>
  <si>
    <t xml:space="preserve"> RC0402FR-071K1L</t>
  </si>
  <si>
    <t>IC-ADI QUADBAND MMIC VCO 11.9-18.3GHZ, PRELIM</t>
  </si>
  <si>
    <t xml:space="preserve"> HMC8362LP6GE</t>
  </si>
  <si>
    <t>LP6GE</t>
  </si>
  <si>
    <t>U1</t>
  </si>
  <si>
    <t>ANALOG DEVICES</t>
  </si>
  <si>
    <t>RWC</t>
  </si>
  <si>
    <t>IC-ADI 20V, 200MA, ULTRALOW NOISE, ULTRAHIGH PSRR RF LINEAR REGULATOR</t>
  </si>
  <si>
    <t xml:space="preserve"> LT3042EDD#PBF</t>
  </si>
  <si>
    <t>DFN10_3X3_PAD2_38X1_64</t>
  </si>
  <si>
    <t>U3</t>
  </si>
  <si>
    <t>IC-ADI 4:1 MULTIPLEXER</t>
  </si>
  <si>
    <t xml:space="preserve"> ADG1604BCPZ-REEL7</t>
  </si>
  <si>
    <t>QFN16_4X4_PAD2_5X2_5</t>
  </si>
  <si>
    <t>U4</t>
  </si>
  <si>
    <t>IC-ADI CMOS, DUAL SPDT MUX</t>
  </si>
  <si>
    <t xml:space="preserve"> ADG854BCPZ</t>
  </si>
  <si>
    <t>QFN10_1_6X1_3</t>
  </si>
  <si>
    <t>U5</t>
  </si>
  <si>
    <t xml:space="preserve"> ADG854BCPZ-REEL7</t>
  </si>
  <si>
    <t>Mechanical Parts</t>
  </si>
  <si>
    <t>SHUNT, 2.54MM PITCH OPEN TOP  GRIP, BLACK</t>
  </si>
  <si>
    <t xml:space="preserve"> ?</t>
  </si>
  <si>
    <t>TE CONNECTIVITY</t>
  </si>
  <si>
    <t xml:space="preserve"> 881545-2</t>
  </si>
  <si>
    <t>RES THICK FILM</t>
  </si>
  <si>
    <t>1/6W</t>
  </si>
  <si>
    <t>R15,R16,R17,R18,R19,R20,R26,R27,R33,R34,R35,R36</t>
  </si>
  <si>
    <t xml:space="preserve"> ERJ-2BSFR10X</t>
  </si>
  <si>
    <t>R2,R4,R5,R7,R8</t>
  </si>
  <si>
    <t>R21,R22,R23,R24,R25</t>
  </si>
  <si>
    <t xml:space="preserve"> ERJ-2RKF56R2X</t>
  </si>
  <si>
    <t>CONN-PCB, SMOX SMT TEST POINT</t>
  </si>
  <si>
    <t xml:space="preserve"> SMOX/060/B1/R2K GOLD</t>
  </si>
  <si>
    <t>CNOXLEYSMOX_060_B1</t>
  </si>
  <si>
    <t>TP1,TP2</t>
  </si>
  <si>
    <t>OXLEY</t>
  </si>
  <si>
    <t>J4</t>
  </si>
  <si>
    <t xml:space="preserve"> 4.7 µF</t>
  </si>
  <si>
    <r>
      <t xml:space="preserve"> 0.1 </t>
    </r>
    <r>
      <rPr>
        <sz val="11"/>
        <color theme="1"/>
        <rFont val="Calibri"/>
        <family val="2"/>
      </rPr>
      <t>µF</t>
    </r>
  </si>
  <si>
    <t xml:space="preserve"> 1000 pF</t>
  </si>
  <si>
    <t xml:space="preserve"> 100 pF</t>
  </si>
  <si>
    <t xml:space="preserve"> 0.47 µF</t>
  </si>
  <si>
    <t xml:space="preserve"> 10 µF</t>
  </si>
  <si>
    <t xml:space="preserve"> 0.015 µF</t>
  </si>
  <si>
    <t xml:space="preserve"> 22 µF</t>
  </si>
  <si>
    <t xml:space="preserve"> 5.6 pF</t>
  </si>
  <si>
    <t xml:space="preserve"> 2200 pF</t>
  </si>
  <si>
    <r>
      <t xml:space="preserve"> 10 k</t>
    </r>
    <r>
      <rPr>
        <sz val="11"/>
        <color theme="1"/>
        <rFont val="Calibri"/>
        <family val="2"/>
      </rPr>
      <t>Ω</t>
    </r>
  </si>
  <si>
    <r>
      <t xml:space="preserve"> 52.3 k</t>
    </r>
    <r>
      <rPr>
        <sz val="11"/>
        <color theme="1"/>
        <rFont val="Calibri"/>
        <family val="2"/>
      </rPr>
      <t>Ω</t>
    </r>
  </si>
  <si>
    <r>
      <t xml:space="preserve"> 1.1 k</t>
    </r>
    <r>
      <rPr>
        <sz val="11"/>
        <color theme="1"/>
        <rFont val="Calibri"/>
        <family val="2"/>
      </rPr>
      <t>Ω</t>
    </r>
  </si>
  <si>
    <t>Description</t>
  </si>
  <si>
    <t>Value</t>
  </si>
  <si>
    <t>Manufacturer</t>
  </si>
  <si>
    <t>Part Number</t>
  </si>
  <si>
    <t>Ceramic Capacitor X7R, Automotive Grade</t>
  </si>
  <si>
    <t>Ceramic Capacitor, General Purpose</t>
  </si>
  <si>
    <t>Ceramic Capacitor X7R</t>
  </si>
  <si>
    <t>Cap Multilayer Ceramic, High Temperature 4.7 µF</t>
  </si>
  <si>
    <t>Ceramic Capacitor 0.47 µF 10V 10% X7S 0402, Automotive Grade 100 pF</t>
  </si>
  <si>
    <t>Ceramic Capacitor X7R 4 Pins Footprint</t>
  </si>
  <si>
    <t>Ceramic Capacitor 0.015 µF 50V 5% X7R 0402, Automotive</t>
  </si>
  <si>
    <t>Diode Fast Switching</t>
  </si>
  <si>
    <t xml:space="preserve">Inductor Chip Ferrite Bead Multi-Layer, 0.5 A 0.280 Ω Max </t>
  </si>
  <si>
    <t>Inductor Chip Ferrite Bead 0.7 Ω, 0.3A</t>
  </si>
  <si>
    <t xml:space="preserve">SMA 50 Ω End Launch Jack </t>
  </si>
  <si>
    <t>2.92mm Coaxial For Frequency Test Measurements, 50 Ω, 40 GHz</t>
  </si>
  <si>
    <t>Surface Mount 3.3 Ω 1% 1/16W 0402 size</t>
  </si>
  <si>
    <t>Resistor Surface Mount Jumper</t>
  </si>
  <si>
    <t>Precision Resistor Thick Film Chip</t>
  </si>
  <si>
    <t>Surface Mount 52.3 kΩ 1% 1/4W AEC-Q200</t>
  </si>
  <si>
    <t>20V 200 mA, Ultralow Noise, Ultrahigh PSRR RF Linear Regulator</t>
  </si>
  <si>
    <t>3.3V 4-to-1 Multiplexer</t>
  </si>
  <si>
    <t>CMOS Dual Single Pole Double Throw Multiplexer</t>
  </si>
  <si>
    <t>Location</t>
  </si>
  <si>
    <t>Cap Cer 2200Pf 50V 10% X7R 0402 Aec-Q200</t>
  </si>
  <si>
    <t>Res Thick Film Chip</t>
  </si>
  <si>
    <t xml:space="preserve"> 0.1 µF</t>
  </si>
  <si>
    <t xml:space="preserve"> 10 kΩ</t>
  </si>
  <si>
    <t xml:space="preserve"> 52.3 kΩ</t>
  </si>
  <si>
    <t>Murata</t>
  </si>
  <si>
    <t>Kemet</t>
  </si>
  <si>
    <t>Tdk</t>
  </si>
  <si>
    <t>Samsung</t>
  </si>
  <si>
    <t>Diodes, Inc.</t>
  </si>
  <si>
    <t>Cinch</t>
  </si>
  <si>
    <t>Hirose Electric Co.</t>
  </si>
  <si>
    <t>Yageo</t>
  </si>
  <si>
    <t>Panasonic</t>
  </si>
  <si>
    <t>Samtec Inc.</t>
  </si>
  <si>
    <t>Analog Devices</t>
  </si>
  <si>
    <t xml:space="preserve">Ceramic Capacitor 22 µF 25V 10% X7R </t>
  </si>
  <si>
    <t xml:space="preserve">16 Position Male Header Double Row </t>
  </si>
  <si>
    <t>E2,E4,E5,E6,E7, E8,E9,E10,E11, E12,E13,E14</t>
  </si>
  <si>
    <t>R9,R10,R11,R12, R13</t>
  </si>
  <si>
    <t xml:space="preserve"> 1KOHM AT 100MHZ</t>
  </si>
  <si>
    <t xml:space="preserve"> 220OHM AT 100 MHZ</t>
  </si>
  <si>
    <r>
      <t xml:space="preserve">3.3 </t>
    </r>
    <r>
      <rPr>
        <sz val="11"/>
        <color theme="1"/>
        <rFont val="Calibri"/>
        <family val="2"/>
      </rPr>
      <t>Ω</t>
    </r>
  </si>
  <si>
    <r>
      <t xml:space="preserve">5.6 </t>
    </r>
    <r>
      <rPr>
        <sz val="11"/>
        <color theme="1"/>
        <rFont val="Calibri"/>
        <family val="2"/>
      </rPr>
      <t>Ω</t>
    </r>
  </si>
  <si>
    <t>Cap Ceramic 3.3pF 50V 0.1pF  0402</t>
  </si>
  <si>
    <t xml:space="preserve"> 3.3pF</t>
  </si>
  <si>
    <t xml:space="preserve"> 04025U3R3BAT2A</t>
  </si>
  <si>
    <t>AVX</t>
  </si>
  <si>
    <t xml:space="preserve"> 806 Ω</t>
  </si>
  <si>
    <t xml:space="preserve"> ERJ-2RKF8060X</t>
  </si>
  <si>
    <t>RES SMD 806 Ohm 1% 1/10W 0402 AEC-Q200</t>
  </si>
  <si>
    <t xml:space="preserve">  HMC8364LP6GE</t>
  </si>
  <si>
    <t>HMC8364LP6GE</t>
  </si>
  <si>
    <t>Quadband MMIC VCO  18.1-26.6 GHz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</si>
</sst>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E5B0A-EC2C-4DF3-A978-4181061FEA47}">
  <dimension ref="A1:Y47"/>
  <sheetViews>
    <sheetView topLeftCell="F1" workbookViewId="0">
      <selection activeCell="J8" sqref="J8:J34"/>
    </sheetView>
  </sheetViews>
  <sheetFormatPr defaultRowHeight="15" x14ac:dyDescent="0.25"/>
  <cols>
    <col min="2" max="3" width="39.42578125" customWidth="1"/>
    <col min="4" max="5" width="92.5703125" customWidth="1"/>
    <col min="6" max="6" width="22.5703125" customWidth="1"/>
    <col min="7" max="7" width="54.140625" customWidth="1"/>
    <col min="8" max="9" width="31.42578125" customWidth="1"/>
    <col min="10" max="10" width="57.28515625" customWidth="1"/>
  </cols>
  <sheetData>
    <row r="1" spans="1:25" x14ac:dyDescent="0.25">
      <c r="B1" t="s">
        <v>0</v>
      </c>
    </row>
    <row r="2" spans="1:25" x14ac:dyDescent="0.25">
      <c r="B2" t="s">
        <v>1</v>
      </c>
    </row>
    <row r="3" spans="1:25" x14ac:dyDescent="0.25">
      <c r="B3" t="s">
        <v>2</v>
      </c>
    </row>
    <row r="4" spans="1:25" x14ac:dyDescent="0.25">
      <c r="B4" t="s">
        <v>3</v>
      </c>
    </row>
    <row r="5" spans="1:25" x14ac:dyDescent="0.25">
      <c r="B5" t="s">
        <v>4</v>
      </c>
    </row>
    <row r="6" spans="1:25" x14ac:dyDescent="0.25">
      <c r="B6" t="s">
        <v>5</v>
      </c>
    </row>
    <row r="8" spans="1:25" x14ac:dyDescent="0.25">
      <c r="A8" t="s">
        <v>13</v>
      </c>
      <c r="C8" t="str">
        <f>PROPER(A8)</f>
        <v>Location</v>
      </c>
      <c r="D8" t="s">
        <v>7</v>
      </c>
      <c r="E8" t="str">
        <f t="shared" ref="E8:E34" si="0">PROPER(D8)</f>
        <v>Description</v>
      </c>
      <c r="F8" t="s">
        <v>8</v>
      </c>
      <c r="G8" t="str">
        <f>PROPER(F8)</f>
        <v xml:space="preserve"> Value</v>
      </c>
      <c r="H8" t="s">
        <v>15</v>
      </c>
      <c r="I8" t="str">
        <f>PROPER(H8)</f>
        <v>Mfg</v>
      </c>
      <c r="J8" t="s">
        <v>16</v>
      </c>
      <c r="K8" t="s">
        <v>9</v>
      </c>
      <c r="L8" t="s">
        <v>10</v>
      </c>
      <c r="M8" t="s">
        <v>11</v>
      </c>
      <c r="N8" t="s">
        <v>12</v>
      </c>
      <c r="O8" t="s">
        <v>14</v>
      </c>
      <c r="R8" t="s">
        <v>17</v>
      </c>
      <c r="S8" t="s">
        <v>18</v>
      </c>
      <c r="T8" t="s">
        <v>19</v>
      </c>
      <c r="U8" t="s">
        <v>20</v>
      </c>
      <c r="V8" t="s">
        <v>21</v>
      </c>
      <c r="W8" t="s">
        <v>22</v>
      </c>
      <c r="X8" t="s">
        <v>23</v>
      </c>
      <c r="Y8" t="s">
        <v>24</v>
      </c>
    </row>
    <row r="9" spans="1:25" x14ac:dyDescent="0.25">
      <c r="A9" t="s">
        <v>29</v>
      </c>
      <c r="C9" t="str">
        <f t="shared" ref="C9:C34" si="1">PROPER(A9)</f>
        <v>C1,C27,C28,C32, C29, C33</v>
      </c>
      <c r="D9" t="s">
        <v>25</v>
      </c>
      <c r="E9" t="str">
        <f t="shared" si="0"/>
        <v>Cap Cer X7R, For Automotive</v>
      </c>
      <c r="F9" t="s">
        <v>176</v>
      </c>
      <c r="G9" t="str">
        <f>F9</f>
        <v xml:space="preserve"> 0.1 µF</v>
      </c>
      <c r="H9" t="s">
        <v>31</v>
      </c>
      <c r="I9" t="str">
        <f t="shared" ref="I9:I34" si="2">PROPER(H9)</f>
        <v>Murata</v>
      </c>
      <c r="J9" t="s">
        <v>32</v>
      </c>
      <c r="K9" t="s">
        <v>26</v>
      </c>
      <c r="L9">
        <v>10</v>
      </c>
      <c r="M9" t="s">
        <v>27</v>
      </c>
      <c r="N9" t="s">
        <v>28</v>
      </c>
      <c r="O9" t="s">
        <v>30</v>
      </c>
      <c r="R9" t="s">
        <v>33</v>
      </c>
      <c r="S9" t="s">
        <v>28</v>
      </c>
      <c r="T9" t="s">
        <v>28</v>
      </c>
      <c r="U9" t="s">
        <v>28</v>
      </c>
      <c r="V9" t="s">
        <v>28</v>
      </c>
      <c r="W9" t="s">
        <v>28</v>
      </c>
      <c r="X9" t="s">
        <v>34</v>
      </c>
      <c r="Y9" t="s">
        <v>34</v>
      </c>
    </row>
    <row r="10" spans="1:25" x14ac:dyDescent="0.25">
      <c r="A10" t="s">
        <v>37</v>
      </c>
      <c r="C10" t="str">
        <f t="shared" si="1"/>
        <v>C5,C6,C7,C10</v>
      </c>
      <c r="D10" t="s">
        <v>35</v>
      </c>
      <c r="E10" t="str">
        <f t="shared" si="0"/>
        <v>Cap Cer C0G(Np0), General Purpose</v>
      </c>
      <c r="F10" t="s">
        <v>177</v>
      </c>
      <c r="G10" t="str">
        <f t="shared" ref="G10:G34" si="3">PROPER(F10)</f>
        <v xml:space="preserve"> 1000 Pf</v>
      </c>
      <c r="H10" t="s">
        <v>31</v>
      </c>
      <c r="I10" t="str">
        <f t="shared" si="2"/>
        <v>Murata</v>
      </c>
      <c r="J10" t="s">
        <v>38</v>
      </c>
      <c r="K10" t="s">
        <v>26</v>
      </c>
      <c r="L10">
        <v>5</v>
      </c>
      <c r="M10" t="s">
        <v>36</v>
      </c>
      <c r="N10" t="s">
        <v>28</v>
      </c>
      <c r="O10" t="s">
        <v>30</v>
      </c>
      <c r="R10" t="s">
        <v>33</v>
      </c>
      <c r="S10" t="s">
        <v>28</v>
      </c>
      <c r="T10" t="s">
        <v>39</v>
      </c>
      <c r="U10" t="s">
        <v>28</v>
      </c>
      <c r="V10" t="s">
        <v>40</v>
      </c>
      <c r="W10">
        <v>7002363</v>
      </c>
      <c r="X10" t="s">
        <v>34</v>
      </c>
      <c r="Y10" t="s">
        <v>34</v>
      </c>
    </row>
    <row r="11" spans="1:25" x14ac:dyDescent="0.25">
      <c r="A11" t="s">
        <v>44</v>
      </c>
      <c r="C11" t="str">
        <f t="shared" si="1"/>
        <v>C2,C4,C11</v>
      </c>
      <c r="D11" t="s">
        <v>41</v>
      </c>
      <c r="E11" t="str">
        <f t="shared" si="0"/>
        <v>Cap Cer X7R</v>
      </c>
      <c r="F11" t="s">
        <v>175</v>
      </c>
      <c r="G11" t="str">
        <f t="shared" si="3"/>
        <v xml:space="preserve"> 4.7 µf</v>
      </c>
      <c r="H11" t="s">
        <v>45</v>
      </c>
      <c r="I11" t="str">
        <f t="shared" si="2"/>
        <v>Kemet</v>
      </c>
      <c r="J11" t="s">
        <v>46</v>
      </c>
      <c r="K11" t="s">
        <v>42</v>
      </c>
      <c r="L11">
        <v>10</v>
      </c>
      <c r="M11" t="s">
        <v>43</v>
      </c>
      <c r="N11" t="s">
        <v>28</v>
      </c>
      <c r="O11" t="s">
        <v>30</v>
      </c>
      <c r="R11" t="s">
        <v>33</v>
      </c>
      <c r="S11" t="s">
        <v>28</v>
      </c>
      <c r="T11" t="s">
        <v>28</v>
      </c>
      <c r="U11" t="s">
        <v>28</v>
      </c>
      <c r="V11" t="s">
        <v>28</v>
      </c>
      <c r="W11">
        <v>7003168</v>
      </c>
      <c r="X11" t="s">
        <v>34</v>
      </c>
      <c r="Y11" t="s">
        <v>34</v>
      </c>
    </row>
    <row r="12" spans="1:25" x14ac:dyDescent="0.25">
      <c r="A12" t="s">
        <v>48</v>
      </c>
      <c r="C12" t="str">
        <f t="shared" si="1"/>
        <v>C12</v>
      </c>
      <c r="D12" t="s">
        <v>47</v>
      </c>
      <c r="E12" t="str">
        <f t="shared" si="0"/>
        <v>Cap Multilayer Cer Np0, Hi Temp</v>
      </c>
      <c r="F12" t="s">
        <v>178</v>
      </c>
      <c r="G12" t="str">
        <f t="shared" si="3"/>
        <v xml:space="preserve"> 100 Pf</v>
      </c>
      <c r="H12" t="s">
        <v>49</v>
      </c>
      <c r="I12" t="str">
        <f t="shared" si="2"/>
        <v>Tdk</v>
      </c>
      <c r="J12" t="s">
        <v>50</v>
      </c>
      <c r="K12" t="s">
        <v>26</v>
      </c>
      <c r="L12">
        <v>5</v>
      </c>
      <c r="M12" t="s">
        <v>36</v>
      </c>
      <c r="N12" t="s">
        <v>28</v>
      </c>
      <c r="O12" t="s">
        <v>30</v>
      </c>
      <c r="R12" t="s">
        <v>33</v>
      </c>
      <c r="S12" t="s">
        <v>28</v>
      </c>
      <c r="T12" t="s">
        <v>28</v>
      </c>
      <c r="U12" t="s">
        <v>28</v>
      </c>
      <c r="V12" t="s">
        <v>28</v>
      </c>
      <c r="W12" t="s">
        <v>28</v>
      </c>
      <c r="X12" t="s">
        <v>34</v>
      </c>
      <c r="Y12" t="s">
        <v>34</v>
      </c>
    </row>
    <row r="13" spans="1:25" x14ac:dyDescent="0.25">
      <c r="A13" t="s">
        <v>53</v>
      </c>
      <c r="C13" t="str">
        <f t="shared" si="1"/>
        <v>C15,C17,C18,C20,C26</v>
      </c>
      <c r="D13" t="s">
        <v>51</v>
      </c>
      <c r="E13" t="str">
        <f t="shared" si="0"/>
        <v>Cap Cer 0.47Uf 10V 10% X7S 0402, Automotive</v>
      </c>
      <c r="F13" t="s">
        <v>179</v>
      </c>
      <c r="G13" t="str">
        <f t="shared" si="3"/>
        <v xml:space="preserve"> 0.47 µf</v>
      </c>
      <c r="H13" t="s">
        <v>31</v>
      </c>
      <c r="I13" t="str">
        <f t="shared" si="2"/>
        <v>Murata</v>
      </c>
      <c r="J13" t="s">
        <v>54</v>
      </c>
      <c r="K13" t="s">
        <v>26</v>
      </c>
      <c r="L13">
        <v>10</v>
      </c>
      <c r="M13" t="s">
        <v>52</v>
      </c>
      <c r="N13" t="s">
        <v>28</v>
      </c>
      <c r="O13" t="s">
        <v>30</v>
      </c>
      <c r="R13" t="s">
        <v>33</v>
      </c>
      <c r="S13" t="s">
        <v>28</v>
      </c>
      <c r="T13" t="s">
        <v>28</v>
      </c>
      <c r="U13" t="s">
        <v>28</v>
      </c>
      <c r="V13" t="s">
        <v>28</v>
      </c>
      <c r="W13" t="s">
        <v>28</v>
      </c>
      <c r="X13" t="s">
        <v>34</v>
      </c>
      <c r="Y13" t="s">
        <v>34</v>
      </c>
    </row>
    <row r="14" spans="1:25" x14ac:dyDescent="0.25">
      <c r="A14" t="s">
        <v>57</v>
      </c>
      <c r="C14" t="str">
        <f t="shared" si="1"/>
        <v>C21</v>
      </c>
      <c r="D14" t="s">
        <v>55</v>
      </c>
      <c r="E14" t="str">
        <f t="shared" si="0"/>
        <v>Cap Cer X7R 4 Pins Footprint</v>
      </c>
      <c r="F14" t="s">
        <v>180</v>
      </c>
      <c r="G14" t="str">
        <f t="shared" si="3"/>
        <v xml:space="preserve"> 10 µf</v>
      </c>
      <c r="H14" t="s">
        <v>31</v>
      </c>
      <c r="I14" t="str">
        <f t="shared" si="2"/>
        <v>Murata</v>
      </c>
      <c r="J14" t="s">
        <v>58</v>
      </c>
      <c r="K14" t="s">
        <v>56</v>
      </c>
      <c r="L14">
        <v>10</v>
      </c>
      <c r="M14" t="s">
        <v>36</v>
      </c>
      <c r="N14" t="s">
        <v>28</v>
      </c>
      <c r="O14" t="s">
        <v>30</v>
      </c>
      <c r="R14" t="s">
        <v>33</v>
      </c>
      <c r="S14" t="s">
        <v>28</v>
      </c>
      <c r="T14" t="s">
        <v>28</v>
      </c>
      <c r="U14" t="s">
        <v>28</v>
      </c>
      <c r="V14" t="s">
        <v>28</v>
      </c>
      <c r="W14" t="s">
        <v>28</v>
      </c>
      <c r="X14" t="s">
        <v>34</v>
      </c>
      <c r="Y14" t="s">
        <v>34</v>
      </c>
    </row>
    <row r="15" spans="1:25" x14ac:dyDescent="0.25">
      <c r="A15" t="s">
        <v>60</v>
      </c>
      <c r="C15" t="str">
        <f t="shared" si="1"/>
        <v>C22, C23,C24,C25, R28, R29,R30,R31</v>
      </c>
      <c r="D15" t="s">
        <v>59</v>
      </c>
      <c r="E15" t="str">
        <f t="shared" si="0"/>
        <v>Cap Cer 0.015Uf 50V 5% X7R 0402, Automotive</v>
      </c>
      <c r="F15" t="s">
        <v>181</v>
      </c>
      <c r="G15" t="str">
        <f t="shared" si="3"/>
        <v xml:space="preserve"> 0.015 µf</v>
      </c>
      <c r="H15" t="s">
        <v>31</v>
      </c>
      <c r="I15" t="str">
        <f t="shared" si="2"/>
        <v>Murata</v>
      </c>
      <c r="J15" t="s">
        <v>61</v>
      </c>
      <c r="K15" t="s">
        <v>26</v>
      </c>
      <c r="L15">
        <v>5</v>
      </c>
      <c r="M15" t="s">
        <v>36</v>
      </c>
      <c r="N15" t="s">
        <v>28</v>
      </c>
      <c r="O15" t="s">
        <v>30</v>
      </c>
      <c r="R15" t="s">
        <v>33</v>
      </c>
      <c r="S15" t="s">
        <v>28</v>
      </c>
      <c r="T15" t="s">
        <v>28</v>
      </c>
      <c r="U15" t="s">
        <v>28</v>
      </c>
      <c r="V15" t="s">
        <v>28</v>
      </c>
      <c r="W15" t="s">
        <v>28</v>
      </c>
      <c r="X15" t="s">
        <v>34</v>
      </c>
      <c r="Y15" t="s">
        <v>34</v>
      </c>
    </row>
    <row r="16" spans="1:25" x14ac:dyDescent="0.25">
      <c r="A16" t="s">
        <v>64</v>
      </c>
      <c r="C16" t="str">
        <f t="shared" si="1"/>
        <v>C3</v>
      </c>
      <c r="D16" t="s">
        <v>62</v>
      </c>
      <c r="E16" t="str">
        <f t="shared" si="0"/>
        <v>Cap Cer 22Uf 25V 10% X7R 1210</v>
      </c>
      <c r="F16" t="s">
        <v>182</v>
      </c>
      <c r="G16" t="str">
        <f t="shared" si="3"/>
        <v xml:space="preserve"> 22 µf</v>
      </c>
      <c r="H16" t="s">
        <v>65</v>
      </c>
      <c r="I16" t="str">
        <f t="shared" si="2"/>
        <v>Samsung</v>
      </c>
      <c r="J16" t="s">
        <v>66</v>
      </c>
      <c r="K16" t="s">
        <v>63</v>
      </c>
      <c r="L16">
        <v>10</v>
      </c>
      <c r="M16" t="s">
        <v>43</v>
      </c>
      <c r="N16" t="s">
        <v>28</v>
      </c>
      <c r="O16" t="s">
        <v>30</v>
      </c>
      <c r="R16" t="s">
        <v>33</v>
      </c>
      <c r="S16" t="s">
        <v>28</v>
      </c>
      <c r="T16" t="s">
        <v>28</v>
      </c>
      <c r="U16" t="s">
        <v>28</v>
      </c>
      <c r="V16" t="s">
        <v>28</v>
      </c>
      <c r="W16" t="s">
        <v>28</v>
      </c>
      <c r="X16" t="s">
        <v>34</v>
      </c>
      <c r="Y16" t="s">
        <v>34</v>
      </c>
    </row>
    <row r="17" spans="1:25" x14ac:dyDescent="0.25">
      <c r="A17" t="s">
        <v>70</v>
      </c>
      <c r="C17" t="str">
        <f t="shared" si="1"/>
        <v>C31</v>
      </c>
      <c r="D17" t="s">
        <v>67</v>
      </c>
      <c r="E17" t="str">
        <f t="shared" si="0"/>
        <v>Cap Cer 5.6Pf 200V 0.1Pf C0G 0402</v>
      </c>
      <c r="F17" t="s">
        <v>183</v>
      </c>
      <c r="G17" t="str">
        <f t="shared" si="3"/>
        <v xml:space="preserve"> 5.6 Pf</v>
      </c>
      <c r="H17" t="s">
        <v>72</v>
      </c>
      <c r="I17" t="str">
        <f t="shared" si="2"/>
        <v>American Technical Ceramics</v>
      </c>
      <c r="J17" t="s">
        <v>73</v>
      </c>
      <c r="K17" t="s">
        <v>26</v>
      </c>
      <c r="L17" t="s">
        <v>68</v>
      </c>
      <c r="M17" t="s">
        <v>69</v>
      </c>
      <c r="N17" t="s">
        <v>28</v>
      </c>
      <c r="O17" t="s">
        <v>71</v>
      </c>
      <c r="R17" t="s">
        <v>33</v>
      </c>
      <c r="S17" t="s">
        <v>28</v>
      </c>
      <c r="T17" t="s">
        <v>28</v>
      </c>
      <c r="U17" t="s">
        <v>28</v>
      </c>
      <c r="V17" t="s">
        <v>28</v>
      </c>
      <c r="W17" t="s">
        <v>28</v>
      </c>
      <c r="X17" t="s">
        <v>34</v>
      </c>
      <c r="Y17" t="s">
        <v>34</v>
      </c>
    </row>
    <row r="18" spans="1:25" x14ac:dyDescent="0.25">
      <c r="A18" t="s">
        <v>75</v>
      </c>
      <c r="C18" t="str">
        <f t="shared" si="1"/>
        <v>C9</v>
      </c>
      <c r="D18" t="s">
        <v>74</v>
      </c>
      <c r="E18" t="str">
        <f t="shared" si="0"/>
        <v>Cap Cer 2200Pf 50V 10% X7R 0402 Aec-Q200</v>
      </c>
      <c r="F18" t="s">
        <v>184</v>
      </c>
      <c r="G18" t="str">
        <f t="shared" si="3"/>
        <v xml:space="preserve"> 2200 Pf</v>
      </c>
      <c r="H18" t="s">
        <v>31</v>
      </c>
      <c r="I18" t="str">
        <f t="shared" si="2"/>
        <v>Murata</v>
      </c>
      <c r="J18" t="s">
        <v>76</v>
      </c>
      <c r="K18" t="s">
        <v>26</v>
      </c>
      <c r="L18">
        <v>10</v>
      </c>
      <c r="M18" t="s">
        <v>36</v>
      </c>
      <c r="N18" t="s">
        <v>28</v>
      </c>
      <c r="O18" t="s">
        <v>71</v>
      </c>
      <c r="R18" t="s">
        <v>33</v>
      </c>
      <c r="S18" t="s">
        <v>28</v>
      </c>
      <c r="T18" t="s">
        <v>28</v>
      </c>
      <c r="U18" t="s">
        <v>28</v>
      </c>
      <c r="V18" t="s">
        <v>28</v>
      </c>
      <c r="W18" t="s">
        <v>28</v>
      </c>
      <c r="X18" t="s">
        <v>34</v>
      </c>
      <c r="Y18" t="s">
        <v>34</v>
      </c>
    </row>
    <row r="19" spans="1:25" x14ac:dyDescent="0.25">
      <c r="A19" t="s">
        <v>82</v>
      </c>
      <c r="C19" t="str">
        <f t="shared" si="1"/>
        <v>D1</v>
      </c>
      <c r="D19" t="s">
        <v>77</v>
      </c>
      <c r="E19" t="str">
        <f t="shared" si="0"/>
        <v>Diode Fast Switching</v>
      </c>
      <c r="F19" t="s">
        <v>78</v>
      </c>
      <c r="G19" t="str">
        <f t="shared" si="3"/>
        <v xml:space="preserve"> 1N4148Wt</v>
      </c>
      <c r="H19" t="s">
        <v>83</v>
      </c>
      <c r="I19" t="str">
        <f t="shared" si="2"/>
        <v>Diodes, Inc.</v>
      </c>
      <c r="J19" t="s">
        <v>78</v>
      </c>
      <c r="K19" t="s">
        <v>79</v>
      </c>
      <c r="L19" t="s">
        <v>28</v>
      </c>
      <c r="M19" t="s">
        <v>80</v>
      </c>
      <c r="N19" t="s">
        <v>81</v>
      </c>
      <c r="O19" t="s">
        <v>30</v>
      </c>
      <c r="R19" t="s">
        <v>33</v>
      </c>
      <c r="S19" t="s">
        <v>28</v>
      </c>
      <c r="T19" t="s">
        <v>28</v>
      </c>
      <c r="U19" t="s">
        <v>28</v>
      </c>
      <c r="V19" t="s">
        <v>28</v>
      </c>
      <c r="W19" t="s">
        <v>28</v>
      </c>
      <c r="X19" t="s">
        <v>34</v>
      </c>
      <c r="Y19" t="s">
        <v>34</v>
      </c>
    </row>
    <row r="20" spans="1:25" x14ac:dyDescent="0.25">
      <c r="A20" t="s">
        <v>87</v>
      </c>
      <c r="C20" t="str">
        <f t="shared" si="1"/>
        <v>E1</v>
      </c>
      <c r="D20" t="s">
        <v>84</v>
      </c>
      <c r="E20" t="str">
        <f t="shared" si="0"/>
        <v>Ind Chip Ferrite Bead Multi-Layer, 0.5A 0.280Ohm Max Dcr</v>
      </c>
      <c r="F20" t="s">
        <v>85</v>
      </c>
      <c r="G20" t="str">
        <f t="shared" si="3"/>
        <v xml:space="preserve"> 1Kohm At 100Meghz</v>
      </c>
      <c r="H20" t="s">
        <v>31</v>
      </c>
      <c r="I20" t="str">
        <f t="shared" si="2"/>
        <v>Murata</v>
      </c>
      <c r="J20" t="s">
        <v>88</v>
      </c>
      <c r="K20" t="s">
        <v>86</v>
      </c>
      <c r="L20">
        <v>25</v>
      </c>
      <c r="M20" t="s">
        <v>28</v>
      </c>
      <c r="N20" t="s">
        <v>28</v>
      </c>
      <c r="O20" t="s">
        <v>30</v>
      </c>
      <c r="R20" t="s">
        <v>33</v>
      </c>
      <c r="S20" t="s">
        <v>28</v>
      </c>
      <c r="T20" t="s">
        <v>28</v>
      </c>
      <c r="U20" t="s">
        <v>28</v>
      </c>
      <c r="V20" t="s">
        <v>28</v>
      </c>
      <c r="W20" t="s">
        <v>28</v>
      </c>
      <c r="X20" t="s">
        <v>34</v>
      </c>
      <c r="Y20" t="s">
        <v>34</v>
      </c>
    </row>
    <row r="21" spans="1:25" x14ac:dyDescent="0.25">
      <c r="A21" t="s">
        <v>92</v>
      </c>
      <c r="C21" t="str">
        <f t="shared" si="1"/>
        <v>E2,E4,E5,E6,E7,E8,E9,E10,E11,E12,E13,E14</v>
      </c>
      <c r="D21" t="s">
        <v>89</v>
      </c>
      <c r="E21" t="str">
        <f t="shared" si="0"/>
        <v>Ind Chip Ferrite Bead 0.7Ohm Dcr, 0.3A</v>
      </c>
      <c r="F21" t="s">
        <v>90</v>
      </c>
      <c r="G21" t="str">
        <f t="shared" si="3"/>
        <v xml:space="preserve"> 220Ohm At 100Meghz</v>
      </c>
      <c r="H21" t="s">
        <v>31</v>
      </c>
      <c r="I21" t="str">
        <f t="shared" si="2"/>
        <v>Murata</v>
      </c>
      <c r="J21" t="s">
        <v>93</v>
      </c>
      <c r="K21" t="s">
        <v>91</v>
      </c>
      <c r="L21">
        <v>25</v>
      </c>
      <c r="M21" t="s">
        <v>28</v>
      </c>
      <c r="N21" t="s">
        <v>28</v>
      </c>
      <c r="O21" t="s">
        <v>30</v>
      </c>
      <c r="R21" t="s">
        <v>33</v>
      </c>
      <c r="S21" t="s">
        <v>28</v>
      </c>
      <c r="T21" t="s">
        <v>28</v>
      </c>
      <c r="U21" t="s">
        <v>28</v>
      </c>
      <c r="V21" t="s">
        <v>28</v>
      </c>
      <c r="W21" t="s">
        <v>28</v>
      </c>
      <c r="X21" t="s">
        <v>34</v>
      </c>
      <c r="Y21" t="s">
        <v>34</v>
      </c>
    </row>
    <row r="22" spans="1:25" x14ac:dyDescent="0.25">
      <c r="A22" t="s">
        <v>97</v>
      </c>
      <c r="C22" t="str">
        <f t="shared" si="1"/>
        <v>J1,J2,J5</v>
      </c>
      <c r="D22" t="s">
        <v>94</v>
      </c>
      <c r="E22" t="str">
        <f t="shared" si="0"/>
        <v>Conn-Pcb Sma 50 Ohm End Launch Jack Rcpt, For High Speed App Use Alt_Symbols</v>
      </c>
      <c r="F22" t="s">
        <v>95</v>
      </c>
      <c r="G22" t="str">
        <f t="shared" si="3"/>
        <v xml:space="preserve"> 142-0701-851</v>
      </c>
      <c r="H22" t="s">
        <v>98</v>
      </c>
      <c r="I22" t="str">
        <f t="shared" si="2"/>
        <v>Cinch</v>
      </c>
      <c r="J22" t="s">
        <v>95</v>
      </c>
      <c r="K22" t="s">
        <v>96</v>
      </c>
      <c r="L22" t="s">
        <v>28</v>
      </c>
      <c r="M22" t="s">
        <v>28</v>
      </c>
      <c r="N22" t="s">
        <v>28</v>
      </c>
      <c r="O22" t="s">
        <v>30</v>
      </c>
      <c r="R22" t="s">
        <v>33</v>
      </c>
      <c r="S22" t="s">
        <v>28</v>
      </c>
      <c r="T22" t="s">
        <v>28</v>
      </c>
      <c r="U22" t="s">
        <v>28</v>
      </c>
      <c r="V22" t="s">
        <v>28</v>
      </c>
      <c r="W22">
        <v>6003593</v>
      </c>
      <c r="X22" t="s">
        <v>34</v>
      </c>
      <c r="Y22" t="s">
        <v>34</v>
      </c>
    </row>
    <row r="23" spans="1:25" x14ac:dyDescent="0.25">
      <c r="A23" t="s">
        <v>102</v>
      </c>
      <c r="C23" t="str">
        <f t="shared" si="1"/>
        <v>J3</v>
      </c>
      <c r="D23" t="s">
        <v>99</v>
      </c>
      <c r="E23" t="str">
        <f t="shared" si="0"/>
        <v>Conn-Pcb 2.92Mm Coax For Frequency Test Measurements, 50Ohm, 40Ghz</v>
      </c>
      <c r="F23" t="s">
        <v>100</v>
      </c>
      <c r="G23" t="str">
        <f t="shared" si="3"/>
        <v xml:space="preserve"> Hk-Lr-Sr2(12)</v>
      </c>
      <c r="H23" t="s">
        <v>103</v>
      </c>
      <c r="I23" t="str">
        <f t="shared" si="2"/>
        <v>Hirose Electric Co.</v>
      </c>
      <c r="J23" t="s">
        <v>100</v>
      </c>
      <c r="K23" t="s">
        <v>101</v>
      </c>
      <c r="L23" t="s">
        <v>28</v>
      </c>
      <c r="M23" t="s">
        <v>28</v>
      </c>
      <c r="N23" t="s">
        <v>28</v>
      </c>
      <c r="O23" t="s">
        <v>30</v>
      </c>
      <c r="R23" t="s">
        <v>33</v>
      </c>
      <c r="S23" t="s">
        <v>28</v>
      </c>
      <c r="T23" t="s">
        <v>28</v>
      </c>
      <c r="U23" t="s">
        <v>28</v>
      </c>
      <c r="V23" t="s">
        <v>28</v>
      </c>
      <c r="W23" t="s">
        <v>28</v>
      </c>
      <c r="X23" t="s">
        <v>34</v>
      </c>
      <c r="Y23" t="s">
        <v>34</v>
      </c>
    </row>
    <row r="24" spans="1:25" x14ac:dyDescent="0.25">
      <c r="A24" t="s">
        <v>107</v>
      </c>
      <c r="C24" t="str">
        <f t="shared" si="1"/>
        <v>L18,L19,L20, L21</v>
      </c>
      <c r="D24" t="s">
        <v>104</v>
      </c>
      <c r="E24" t="str">
        <f t="shared" si="0"/>
        <v>Res Smd 3.3 Ohm 1% 1/16W 0402</v>
      </c>
      <c r="F24">
        <v>3.3</v>
      </c>
      <c r="G24" t="str">
        <f t="shared" si="3"/>
        <v>3.3</v>
      </c>
      <c r="H24" t="s">
        <v>108</v>
      </c>
      <c r="I24" t="str">
        <f t="shared" si="2"/>
        <v>Yageo</v>
      </c>
      <c r="J24" t="s">
        <v>109</v>
      </c>
      <c r="K24" t="s">
        <v>105</v>
      </c>
      <c r="L24">
        <v>1</v>
      </c>
      <c r="M24" t="s">
        <v>28</v>
      </c>
      <c r="N24" t="s">
        <v>106</v>
      </c>
      <c r="O24" t="s">
        <v>30</v>
      </c>
      <c r="R24" t="s">
        <v>33</v>
      </c>
      <c r="S24" t="s">
        <v>28</v>
      </c>
      <c r="T24" t="s">
        <v>28</v>
      </c>
      <c r="U24" t="s">
        <v>28</v>
      </c>
      <c r="V24" t="s">
        <v>28</v>
      </c>
      <c r="W24" t="s">
        <v>28</v>
      </c>
      <c r="X24" t="s">
        <v>34</v>
      </c>
      <c r="Y24" t="s">
        <v>34</v>
      </c>
    </row>
    <row r="25" spans="1:25" x14ac:dyDescent="0.25">
      <c r="A25" t="s">
        <v>111</v>
      </c>
      <c r="C25" t="str">
        <f t="shared" si="1"/>
        <v>L1, L2,L3,L5,L6,L23,R1,R32,R37, R14</v>
      </c>
      <c r="D25" t="s">
        <v>110</v>
      </c>
      <c r="E25" t="str">
        <f t="shared" si="0"/>
        <v>Res Chip Smd Jmpr</v>
      </c>
      <c r="F25">
        <v>0</v>
      </c>
      <c r="G25" t="str">
        <f t="shared" si="3"/>
        <v>0</v>
      </c>
      <c r="H25" t="s">
        <v>112</v>
      </c>
      <c r="I25" t="str">
        <f t="shared" si="2"/>
        <v>Panasonic</v>
      </c>
      <c r="J25" t="s">
        <v>113</v>
      </c>
      <c r="K25" t="s">
        <v>105</v>
      </c>
      <c r="L25">
        <v>5</v>
      </c>
      <c r="M25" t="s">
        <v>28</v>
      </c>
      <c r="N25" t="s">
        <v>28</v>
      </c>
      <c r="O25" t="s">
        <v>30</v>
      </c>
      <c r="R25" t="s">
        <v>33</v>
      </c>
      <c r="S25" t="s">
        <v>114</v>
      </c>
      <c r="T25" t="s">
        <v>28</v>
      </c>
      <c r="U25" t="s">
        <v>28</v>
      </c>
      <c r="V25" t="s">
        <v>115</v>
      </c>
      <c r="W25">
        <v>7000282</v>
      </c>
      <c r="X25" t="s">
        <v>34</v>
      </c>
      <c r="Y25" t="s">
        <v>34</v>
      </c>
    </row>
    <row r="26" spans="1:25" x14ac:dyDescent="0.25">
      <c r="A26" t="s">
        <v>118</v>
      </c>
      <c r="C26" t="str">
        <f t="shared" si="1"/>
        <v>L22, L25</v>
      </c>
      <c r="D26" t="s">
        <v>116</v>
      </c>
      <c r="E26" t="str">
        <f t="shared" si="0"/>
        <v>Res Thick Film Chip</v>
      </c>
      <c r="F26">
        <v>5.6</v>
      </c>
      <c r="G26" t="str">
        <f t="shared" si="3"/>
        <v>5.6</v>
      </c>
      <c r="H26" t="s">
        <v>112</v>
      </c>
      <c r="I26" t="str">
        <f t="shared" si="2"/>
        <v>Panasonic</v>
      </c>
      <c r="J26" t="s">
        <v>119</v>
      </c>
      <c r="K26" t="s">
        <v>105</v>
      </c>
      <c r="L26">
        <v>5</v>
      </c>
      <c r="M26" t="s">
        <v>28</v>
      </c>
      <c r="N26" t="s">
        <v>117</v>
      </c>
      <c r="O26" t="s">
        <v>30</v>
      </c>
      <c r="R26" t="s">
        <v>33</v>
      </c>
      <c r="S26" t="s">
        <v>28</v>
      </c>
      <c r="T26" t="s">
        <v>28</v>
      </c>
      <c r="U26" t="s">
        <v>28</v>
      </c>
      <c r="V26" t="s">
        <v>28</v>
      </c>
      <c r="W26">
        <v>7007858</v>
      </c>
      <c r="X26" t="s">
        <v>34</v>
      </c>
      <c r="Y26" t="s">
        <v>34</v>
      </c>
    </row>
    <row r="27" spans="1:25" x14ac:dyDescent="0.25">
      <c r="A27" t="s">
        <v>123</v>
      </c>
      <c r="C27" t="str">
        <f t="shared" si="1"/>
        <v>P3</v>
      </c>
      <c r="D27" t="s">
        <v>120</v>
      </c>
      <c r="E27" t="str">
        <f t="shared" si="0"/>
        <v>Conn-Pcb 16Pos Male Hdr Double Row 0.64Mm Sq Post, 5.84Mm Post Height, 2.54Mm Pitch</v>
      </c>
      <c r="F27" t="s">
        <v>121</v>
      </c>
      <c r="G27" t="str">
        <f t="shared" si="3"/>
        <v xml:space="preserve"> Tsm-108-01-L-Dv</v>
      </c>
      <c r="H27" t="s">
        <v>124</v>
      </c>
      <c r="I27" t="str">
        <f t="shared" si="2"/>
        <v>Samtec Inc.</v>
      </c>
      <c r="J27" t="s">
        <v>121</v>
      </c>
      <c r="K27" t="s">
        <v>122</v>
      </c>
      <c r="L27" t="s">
        <v>28</v>
      </c>
      <c r="M27" t="s">
        <v>28</v>
      </c>
      <c r="N27" t="s">
        <v>28</v>
      </c>
      <c r="O27" t="s">
        <v>30</v>
      </c>
      <c r="R27" t="s">
        <v>33</v>
      </c>
      <c r="S27" t="s">
        <v>28</v>
      </c>
      <c r="T27" t="s">
        <v>28</v>
      </c>
      <c r="U27" t="s">
        <v>28</v>
      </c>
      <c r="V27" t="s">
        <v>28</v>
      </c>
      <c r="W27" t="s">
        <v>28</v>
      </c>
      <c r="X27" t="s">
        <v>34</v>
      </c>
      <c r="Y27" t="s">
        <v>34</v>
      </c>
    </row>
    <row r="28" spans="1:25" x14ac:dyDescent="0.25">
      <c r="A28" t="s">
        <v>126</v>
      </c>
      <c r="C28" t="str">
        <f t="shared" si="1"/>
        <v>R9,R10,R11,R12,R13</v>
      </c>
      <c r="D28" t="s">
        <v>125</v>
      </c>
      <c r="E28" t="str">
        <f t="shared" si="0"/>
        <v>Res Precision Thick Film Chip</v>
      </c>
      <c r="F28" t="s">
        <v>185</v>
      </c>
      <c r="G28" t="str">
        <f t="shared" si="3"/>
        <v xml:space="preserve"> 10 KΩ</v>
      </c>
      <c r="H28" t="s">
        <v>112</v>
      </c>
      <c r="I28" t="str">
        <f t="shared" si="2"/>
        <v>Panasonic</v>
      </c>
      <c r="J28" t="s">
        <v>127</v>
      </c>
      <c r="K28" t="s">
        <v>105</v>
      </c>
      <c r="L28">
        <v>1</v>
      </c>
      <c r="M28" t="s">
        <v>28</v>
      </c>
      <c r="N28" t="s">
        <v>117</v>
      </c>
      <c r="O28" t="s">
        <v>30</v>
      </c>
      <c r="R28" t="s">
        <v>33</v>
      </c>
      <c r="S28" t="s">
        <v>128</v>
      </c>
      <c r="T28" t="s">
        <v>129</v>
      </c>
      <c r="U28" t="s">
        <v>28</v>
      </c>
      <c r="V28" t="s">
        <v>28</v>
      </c>
      <c r="W28">
        <v>7000582</v>
      </c>
      <c r="X28" t="s">
        <v>34</v>
      </c>
      <c r="Y28" t="s">
        <v>34</v>
      </c>
    </row>
    <row r="29" spans="1:25" x14ac:dyDescent="0.25">
      <c r="A29" t="s">
        <v>133</v>
      </c>
      <c r="C29" t="str">
        <f t="shared" si="1"/>
        <v>R3</v>
      </c>
      <c r="D29" t="s">
        <v>130</v>
      </c>
      <c r="E29" t="str">
        <f t="shared" si="0"/>
        <v>Res Smd 52.3K Ohm 1% 1/4W 1206 Aec-Q200</v>
      </c>
      <c r="F29" t="s">
        <v>186</v>
      </c>
      <c r="G29" t="str">
        <f t="shared" si="3"/>
        <v xml:space="preserve"> 52.3 KΩ</v>
      </c>
      <c r="H29" t="s">
        <v>112</v>
      </c>
      <c r="I29" t="str">
        <f t="shared" si="2"/>
        <v>Panasonic</v>
      </c>
      <c r="J29" t="s">
        <v>134</v>
      </c>
      <c r="K29" t="s">
        <v>131</v>
      </c>
      <c r="L29">
        <v>1</v>
      </c>
      <c r="M29" t="s">
        <v>28</v>
      </c>
      <c r="N29" t="s">
        <v>132</v>
      </c>
      <c r="O29" t="s">
        <v>71</v>
      </c>
      <c r="R29" t="s">
        <v>33</v>
      </c>
      <c r="S29" t="s">
        <v>28</v>
      </c>
      <c r="T29" t="s">
        <v>28</v>
      </c>
      <c r="U29" t="s">
        <v>28</v>
      </c>
      <c r="V29" t="s">
        <v>28</v>
      </c>
      <c r="W29">
        <v>7008028</v>
      </c>
      <c r="X29" t="s">
        <v>34</v>
      </c>
      <c r="Y29" t="s">
        <v>34</v>
      </c>
    </row>
    <row r="30" spans="1:25" x14ac:dyDescent="0.25">
      <c r="A30" t="s">
        <v>136</v>
      </c>
      <c r="C30" t="str">
        <f t="shared" si="1"/>
        <v>R6</v>
      </c>
      <c r="D30" t="s">
        <v>135</v>
      </c>
      <c r="E30" t="str">
        <f t="shared" si="0"/>
        <v>Res Smd 1.1K Ohm 1% 1/16W 0402</v>
      </c>
      <c r="F30" t="s">
        <v>187</v>
      </c>
      <c r="G30" t="str">
        <f t="shared" si="3"/>
        <v xml:space="preserve"> 1.1 KΩ</v>
      </c>
      <c r="H30" t="s">
        <v>108</v>
      </c>
      <c r="I30" t="str">
        <f t="shared" si="2"/>
        <v>Yageo</v>
      </c>
      <c r="J30" t="s">
        <v>137</v>
      </c>
      <c r="K30" t="s">
        <v>105</v>
      </c>
      <c r="L30">
        <v>1</v>
      </c>
      <c r="M30" t="s">
        <v>28</v>
      </c>
      <c r="N30" t="s">
        <v>106</v>
      </c>
      <c r="O30" t="s">
        <v>71</v>
      </c>
      <c r="R30" t="s">
        <v>33</v>
      </c>
      <c r="S30" t="s">
        <v>28</v>
      </c>
      <c r="T30" t="s">
        <v>28</v>
      </c>
      <c r="U30" t="s">
        <v>28</v>
      </c>
      <c r="V30" t="s">
        <v>28</v>
      </c>
      <c r="W30" t="s">
        <v>28</v>
      </c>
      <c r="X30" t="s">
        <v>34</v>
      </c>
      <c r="Y30" t="s">
        <v>34</v>
      </c>
    </row>
    <row r="31" spans="1:25" x14ac:dyDescent="0.25">
      <c r="A31" t="s">
        <v>141</v>
      </c>
      <c r="C31" t="str">
        <f t="shared" si="1"/>
        <v>U1</v>
      </c>
      <c r="D31" t="s">
        <v>138</v>
      </c>
      <c r="E31" t="str">
        <f t="shared" si="0"/>
        <v>Ic-Adi Quadband Mmic Vco 11.9-18.3Ghz, Prelim</v>
      </c>
      <c r="F31" t="s">
        <v>139</v>
      </c>
      <c r="G31" t="str">
        <f t="shared" si="3"/>
        <v xml:space="preserve"> Hmc8362Lp6Ge</v>
      </c>
      <c r="H31" t="s">
        <v>142</v>
      </c>
      <c r="I31" t="str">
        <f t="shared" si="2"/>
        <v>Analog Devices</v>
      </c>
      <c r="J31" t="s">
        <v>139</v>
      </c>
      <c r="K31" t="s">
        <v>140</v>
      </c>
      <c r="L31" t="s">
        <v>28</v>
      </c>
      <c r="M31" t="s">
        <v>28</v>
      </c>
      <c r="N31" t="s">
        <v>34</v>
      </c>
      <c r="O31" t="s">
        <v>71</v>
      </c>
      <c r="R31" t="s">
        <v>143</v>
      </c>
      <c r="S31" t="s">
        <v>28</v>
      </c>
      <c r="T31" t="s">
        <v>28</v>
      </c>
      <c r="U31" t="s">
        <v>28</v>
      </c>
      <c r="V31" t="s">
        <v>28</v>
      </c>
      <c r="W31" t="s">
        <v>28</v>
      </c>
      <c r="X31" t="s">
        <v>34</v>
      </c>
      <c r="Y31" t="s">
        <v>34</v>
      </c>
    </row>
    <row r="32" spans="1:25" x14ac:dyDescent="0.25">
      <c r="A32" t="s">
        <v>147</v>
      </c>
      <c r="C32" t="str">
        <f t="shared" si="1"/>
        <v>U3</v>
      </c>
      <c r="D32" t="s">
        <v>144</v>
      </c>
      <c r="E32" t="str">
        <f t="shared" si="0"/>
        <v>Ic-Adi 20V, 200Ma, Ultralow Noise, Ultrahigh Psrr Rf Linear Regulator</v>
      </c>
      <c r="F32" t="s">
        <v>145</v>
      </c>
      <c r="G32" t="str">
        <f t="shared" si="3"/>
        <v xml:space="preserve"> Lt3042Edd#Pbf</v>
      </c>
      <c r="H32" t="s">
        <v>142</v>
      </c>
      <c r="I32" t="str">
        <f t="shared" si="2"/>
        <v>Analog Devices</v>
      </c>
      <c r="J32" t="s">
        <v>145</v>
      </c>
      <c r="K32" t="s">
        <v>146</v>
      </c>
      <c r="L32" t="s">
        <v>28</v>
      </c>
      <c r="M32" t="s">
        <v>28</v>
      </c>
      <c r="N32" t="s">
        <v>34</v>
      </c>
      <c r="O32" t="s">
        <v>30</v>
      </c>
      <c r="R32" t="s">
        <v>33</v>
      </c>
      <c r="S32" t="s">
        <v>28</v>
      </c>
      <c r="T32" t="s">
        <v>28</v>
      </c>
      <c r="U32" t="s">
        <v>28</v>
      </c>
      <c r="V32" t="s">
        <v>28</v>
      </c>
      <c r="W32" t="s">
        <v>28</v>
      </c>
      <c r="X32" t="s">
        <v>34</v>
      </c>
      <c r="Y32" t="s">
        <v>34</v>
      </c>
    </row>
    <row r="33" spans="1:25" x14ac:dyDescent="0.25">
      <c r="A33" t="s">
        <v>151</v>
      </c>
      <c r="C33" t="str">
        <f t="shared" si="1"/>
        <v>U4</v>
      </c>
      <c r="D33" t="s">
        <v>148</v>
      </c>
      <c r="E33" t="str">
        <f t="shared" si="0"/>
        <v>Ic-Adi 4:1 Multiplexer</v>
      </c>
      <c r="F33" t="s">
        <v>149</v>
      </c>
      <c r="G33" t="str">
        <f t="shared" si="3"/>
        <v xml:space="preserve"> Adg1604Bcpz-Reel7</v>
      </c>
      <c r="H33" t="s">
        <v>142</v>
      </c>
      <c r="I33" t="str">
        <f t="shared" si="2"/>
        <v>Analog Devices</v>
      </c>
      <c r="J33" t="s">
        <v>149</v>
      </c>
      <c r="K33" t="s">
        <v>150</v>
      </c>
      <c r="L33" t="s">
        <v>28</v>
      </c>
      <c r="M33" t="s">
        <v>28</v>
      </c>
      <c r="N33" t="s">
        <v>34</v>
      </c>
      <c r="O33" t="s">
        <v>30</v>
      </c>
      <c r="R33" t="s">
        <v>33</v>
      </c>
      <c r="S33" t="s">
        <v>28</v>
      </c>
      <c r="T33" t="s">
        <v>28</v>
      </c>
      <c r="U33" t="s">
        <v>28</v>
      </c>
      <c r="V33" t="s">
        <v>28</v>
      </c>
      <c r="W33" t="s">
        <v>28</v>
      </c>
      <c r="X33" t="s">
        <v>34</v>
      </c>
      <c r="Y33" t="s">
        <v>34</v>
      </c>
    </row>
    <row r="34" spans="1:25" x14ac:dyDescent="0.25">
      <c r="A34" t="s">
        <v>155</v>
      </c>
      <c r="C34" t="str">
        <f t="shared" si="1"/>
        <v>U5</v>
      </c>
      <c r="D34" t="s">
        <v>152</v>
      </c>
      <c r="E34" t="str">
        <f t="shared" si="0"/>
        <v>Ic-Adi Cmos, Dual Spdt Mux</v>
      </c>
      <c r="F34" t="s">
        <v>153</v>
      </c>
      <c r="G34" t="str">
        <f t="shared" si="3"/>
        <v xml:space="preserve"> Adg854Bcpz</v>
      </c>
      <c r="H34" t="s">
        <v>142</v>
      </c>
      <c r="I34" t="str">
        <f t="shared" si="2"/>
        <v>Analog Devices</v>
      </c>
      <c r="J34" t="s">
        <v>156</v>
      </c>
      <c r="K34" t="s">
        <v>154</v>
      </c>
      <c r="L34" t="s">
        <v>28</v>
      </c>
      <c r="M34" t="s">
        <v>28</v>
      </c>
      <c r="N34" t="s">
        <v>34</v>
      </c>
      <c r="O34" t="s">
        <v>30</v>
      </c>
      <c r="R34" t="s">
        <v>33</v>
      </c>
      <c r="S34" t="s">
        <v>28</v>
      </c>
      <c r="T34" t="s">
        <v>28</v>
      </c>
      <c r="U34" t="s">
        <v>28</v>
      </c>
      <c r="V34" t="s">
        <v>28</v>
      </c>
      <c r="W34" t="s">
        <v>28</v>
      </c>
      <c r="X34" t="s">
        <v>34</v>
      </c>
      <c r="Y34" t="s">
        <v>34</v>
      </c>
    </row>
    <row r="37" spans="1:25" x14ac:dyDescent="0.25">
      <c r="B37" t="s">
        <v>157</v>
      </c>
    </row>
    <row r="38" spans="1:25" x14ac:dyDescent="0.25">
      <c r="A38" t="s">
        <v>13</v>
      </c>
      <c r="B38" t="s">
        <v>6</v>
      </c>
      <c r="D38" t="s">
        <v>7</v>
      </c>
      <c r="F38" t="s">
        <v>8</v>
      </c>
      <c r="H38" t="s">
        <v>16</v>
      </c>
      <c r="J38" t="s">
        <v>17</v>
      </c>
      <c r="K38" t="s">
        <v>9</v>
      </c>
      <c r="L38" t="s">
        <v>10</v>
      </c>
      <c r="M38" t="s">
        <v>11</v>
      </c>
      <c r="N38" t="s">
        <v>12</v>
      </c>
      <c r="O38" t="s">
        <v>15</v>
      </c>
      <c r="R38" t="s">
        <v>18</v>
      </c>
      <c r="S38" t="s">
        <v>19</v>
      </c>
      <c r="T38" t="s">
        <v>20</v>
      </c>
      <c r="U38" t="s">
        <v>21</v>
      </c>
      <c r="V38" t="s">
        <v>22</v>
      </c>
      <c r="W38" t="s">
        <v>23</v>
      </c>
      <c r="X38" t="s">
        <v>24</v>
      </c>
    </row>
    <row r="39" spans="1:25" x14ac:dyDescent="0.25">
      <c r="A39" t="s">
        <v>34</v>
      </c>
      <c r="B39">
        <v>2</v>
      </c>
      <c r="D39" t="s">
        <v>158</v>
      </c>
      <c r="F39" t="s">
        <v>159</v>
      </c>
      <c r="H39" t="s">
        <v>161</v>
      </c>
      <c r="J39" t="s">
        <v>33</v>
      </c>
      <c r="K39" t="s">
        <v>28</v>
      </c>
      <c r="L39" t="s">
        <v>34</v>
      </c>
      <c r="M39" t="s">
        <v>34</v>
      </c>
      <c r="N39" t="s">
        <v>34</v>
      </c>
      <c r="O39" t="s">
        <v>160</v>
      </c>
      <c r="R39" t="s">
        <v>28</v>
      </c>
      <c r="S39" t="s">
        <v>28</v>
      </c>
      <c r="T39" t="s">
        <v>28</v>
      </c>
      <c r="U39" t="s">
        <v>28</v>
      </c>
      <c r="V39" t="s">
        <v>28</v>
      </c>
      <c r="W39" t="s">
        <v>34</v>
      </c>
      <c r="X39" t="s">
        <v>34</v>
      </c>
    </row>
    <row r="42" spans="1:25" x14ac:dyDescent="0.25">
      <c r="A42" t="s">
        <v>13</v>
      </c>
      <c r="B42" t="s">
        <v>6</v>
      </c>
      <c r="D42" t="s">
        <v>7</v>
      </c>
      <c r="F42" t="s">
        <v>8</v>
      </c>
      <c r="H42" t="s">
        <v>15</v>
      </c>
      <c r="J42" t="s">
        <v>16</v>
      </c>
      <c r="K42" t="s">
        <v>9</v>
      </c>
      <c r="L42" t="s">
        <v>10</v>
      </c>
      <c r="M42" t="s">
        <v>11</v>
      </c>
      <c r="N42" t="s">
        <v>12</v>
      </c>
      <c r="O42" t="s">
        <v>14</v>
      </c>
      <c r="R42" t="s">
        <v>17</v>
      </c>
      <c r="S42" t="s">
        <v>18</v>
      </c>
      <c r="T42" t="s">
        <v>19</v>
      </c>
      <c r="U42" t="s">
        <v>20</v>
      </c>
      <c r="V42" t="s">
        <v>21</v>
      </c>
      <c r="W42" t="s">
        <v>22</v>
      </c>
      <c r="X42" t="s">
        <v>23</v>
      </c>
      <c r="Y42" t="s">
        <v>24</v>
      </c>
    </row>
    <row r="43" spans="1:25" x14ac:dyDescent="0.25">
      <c r="A43" t="s">
        <v>164</v>
      </c>
      <c r="B43">
        <v>27</v>
      </c>
      <c r="D43" t="s">
        <v>162</v>
      </c>
      <c r="F43">
        <v>0.1</v>
      </c>
      <c r="H43" t="s">
        <v>112</v>
      </c>
      <c r="J43" t="s">
        <v>165</v>
      </c>
      <c r="K43" t="s">
        <v>105</v>
      </c>
      <c r="L43">
        <v>1</v>
      </c>
      <c r="M43" t="s">
        <v>28</v>
      </c>
      <c r="N43" t="s">
        <v>163</v>
      </c>
      <c r="O43" t="s">
        <v>30</v>
      </c>
      <c r="R43" t="s">
        <v>33</v>
      </c>
      <c r="S43" t="s">
        <v>28</v>
      </c>
      <c r="T43" t="s">
        <v>28</v>
      </c>
      <c r="U43" t="s">
        <v>28</v>
      </c>
      <c r="V43" t="s">
        <v>28</v>
      </c>
      <c r="W43">
        <v>7005414</v>
      </c>
      <c r="X43" t="s">
        <v>34</v>
      </c>
      <c r="Y43" t="s">
        <v>24</v>
      </c>
    </row>
    <row r="44" spans="1:25" x14ac:dyDescent="0.25">
      <c r="A44" t="s">
        <v>166</v>
      </c>
      <c r="B44">
        <v>28</v>
      </c>
      <c r="D44" t="s">
        <v>110</v>
      </c>
      <c r="F44">
        <v>0</v>
      </c>
      <c r="H44" t="s">
        <v>112</v>
      </c>
      <c r="J44" t="s">
        <v>113</v>
      </c>
      <c r="K44" t="s">
        <v>105</v>
      </c>
      <c r="L44">
        <v>5</v>
      </c>
      <c r="M44" t="s">
        <v>28</v>
      </c>
      <c r="N44" t="s">
        <v>28</v>
      </c>
      <c r="O44" t="s">
        <v>30</v>
      </c>
      <c r="R44" t="s">
        <v>33</v>
      </c>
      <c r="S44" t="s">
        <v>114</v>
      </c>
      <c r="T44" t="s">
        <v>28</v>
      </c>
      <c r="U44" t="s">
        <v>28</v>
      </c>
      <c r="V44" t="s">
        <v>115</v>
      </c>
      <c r="W44">
        <v>7000282</v>
      </c>
      <c r="X44" t="s">
        <v>34</v>
      </c>
      <c r="Y44" t="s">
        <v>24</v>
      </c>
    </row>
    <row r="45" spans="1:25" x14ac:dyDescent="0.25">
      <c r="A45" t="s">
        <v>167</v>
      </c>
      <c r="B45">
        <v>29</v>
      </c>
      <c r="D45" t="s">
        <v>125</v>
      </c>
      <c r="F45">
        <v>56.2</v>
      </c>
      <c r="H45" t="s">
        <v>112</v>
      </c>
      <c r="J45" t="s">
        <v>168</v>
      </c>
      <c r="K45" t="s">
        <v>105</v>
      </c>
      <c r="L45">
        <v>1</v>
      </c>
      <c r="M45" t="s">
        <v>28</v>
      </c>
      <c r="N45" t="s">
        <v>117</v>
      </c>
      <c r="O45" t="s">
        <v>30</v>
      </c>
      <c r="R45" t="s">
        <v>33</v>
      </c>
      <c r="S45" t="s">
        <v>28</v>
      </c>
      <c r="T45" t="s">
        <v>28</v>
      </c>
      <c r="U45" t="s">
        <v>28</v>
      </c>
      <c r="V45" t="s">
        <v>28</v>
      </c>
      <c r="W45">
        <v>7008059</v>
      </c>
      <c r="X45" t="s">
        <v>34</v>
      </c>
      <c r="Y45" t="s">
        <v>24</v>
      </c>
    </row>
    <row r="46" spans="1:25" x14ac:dyDescent="0.25">
      <c r="A46" t="s">
        <v>172</v>
      </c>
      <c r="B46">
        <v>33</v>
      </c>
      <c r="D46" t="s">
        <v>169</v>
      </c>
      <c r="F46" t="s">
        <v>170</v>
      </c>
      <c r="H46" t="s">
        <v>173</v>
      </c>
      <c r="J46" t="s">
        <v>170</v>
      </c>
      <c r="K46" t="s">
        <v>171</v>
      </c>
      <c r="L46" t="s">
        <v>28</v>
      </c>
      <c r="M46" t="s">
        <v>28</v>
      </c>
      <c r="N46" t="s">
        <v>28</v>
      </c>
      <c r="O46" t="s">
        <v>30</v>
      </c>
      <c r="R46" t="s">
        <v>33</v>
      </c>
      <c r="S46" t="s">
        <v>28</v>
      </c>
      <c r="T46" t="s">
        <v>28</v>
      </c>
      <c r="U46" t="s">
        <v>28</v>
      </c>
      <c r="V46" t="s">
        <v>28</v>
      </c>
      <c r="W46" t="s">
        <v>28</v>
      </c>
      <c r="X46" t="s">
        <v>34</v>
      </c>
      <c r="Y46" t="s">
        <v>24</v>
      </c>
    </row>
    <row r="47" spans="1:25" x14ac:dyDescent="0.25">
      <c r="A47" t="s">
        <v>174</v>
      </c>
      <c r="B47">
        <v>38</v>
      </c>
      <c r="D47" t="s">
        <v>99</v>
      </c>
      <c r="F47" t="s">
        <v>100</v>
      </c>
      <c r="H47" t="s">
        <v>103</v>
      </c>
      <c r="J47" t="s">
        <v>100</v>
      </c>
      <c r="K47" t="s">
        <v>101</v>
      </c>
      <c r="L47" t="s">
        <v>28</v>
      </c>
      <c r="M47" t="s">
        <v>28</v>
      </c>
      <c r="N47" t="s">
        <v>28</v>
      </c>
      <c r="O47" t="s">
        <v>30</v>
      </c>
      <c r="R47" t="s">
        <v>33</v>
      </c>
      <c r="S47" t="s">
        <v>28</v>
      </c>
      <c r="T47" t="s">
        <v>28</v>
      </c>
      <c r="U47" t="s">
        <v>28</v>
      </c>
      <c r="V47" t="s">
        <v>28</v>
      </c>
      <c r="W47" t="s">
        <v>28</v>
      </c>
      <c r="X47" t="s">
        <v>34</v>
      </c>
      <c r="Y47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143E-2904-4A9B-8382-0ECF9898A560}">
  <dimension ref="A2:F268"/>
  <sheetViews>
    <sheetView tabSelected="1" workbookViewId="0">
      <selection activeCell="E7" sqref="E7"/>
    </sheetView>
  </sheetViews>
  <sheetFormatPr defaultRowHeight="15" x14ac:dyDescent="0.25"/>
  <cols>
    <col min="1" max="1" width="15.7109375" style="2" customWidth="1"/>
    <col min="2" max="2" width="32.42578125" style="2" customWidth="1"/>
    <col min="3" max="3" width="12.85546875" style="2" customWidth="1"/>
    <col min="4" max="4" width="13.42578125" style="2" customWidth="1"/>
    <col min="5" max="5" width="29.85546875" customWidth="1"/>
  </cols>
  <sheetData>
    <row r="2" spans="1:6" x14ac:dyDescent="0.25">
      <c r="C2" s="10"/>
    </row>
    <row r="3" spans="1:6" x14ac:dyDescent="0.25">
      <c r="A3" s="12" t="s">
        <v>211</v>
      </c>
      <c r="B3" s="5" t="s">
        <v>188</v>
      </c>
      <c r="C3" s="5" t="s">
        <v>189</v>
      </c>
      <c r="D3" s="5" t="s">
        <v>190</v>
      </c>
      <c r="E3" s="4" t="s">
        <v>191</v>
      </c>
      <c r="F3" s="9"/>
    </row>
    <row r="4" spans="1:6" ht="33.75" customHeight="1" x14ac:dyDescent="0.25">
      <c r="A4" s="14" t="s">
        <v>29</v>
      </c>
      <c r="B4" s="15" t="s">
        <v>192</v>
      </c>
      <c r="C4" s="15" t="s">
        <v>214</v>
      </c>
      <c r="D4" s="15" t="s">
        <v>217</v>
      </c>
      <c r="E4" s="16" t="s">
        <v>32</v>
      </c>
      <c r="F4" s="9"/>
    </row>
    <row r="5" spans="1:6" ht="30.75" customHeight="1" x14ac:dyDescent="0.25">
      <c r="A5" s="14" t="s">
        <v>37</v>
      </c>
      <c r="B5" s="15" t="s">
        <v>193</v>
      </c>
      <c r="C5" s="15" t="s">
        <v>177</v>
      </c>
      <c r="D5" s="15" t="s">
        <v>217</v>
      </c>
      <c r="E5" s="16" t="s">
        <v>38</v>
      </c>
      <c r="F5" s="9"/>
    </row>
    <row r="6" spans="1:6" ht="28.5" customHeight="1" x14ac:dyDescent="0.25">
      <c r="A6" s="14" t="s">
        <v>44</v>
      </c>
      <c r="B6" s="15" t="s">
        <v>194</v>
      </c>
      <c r="C6" s="15" t="s">
        <v>175</v>
      </c>
      <c r="D6" s="15" t="s">
        <v>218</v>
      </c>
      <c r="E6" s="16" t="s">
        <v>46</v>
      </c>
      <c r="F6" s="9"/>
    </row>
    <row r="7" spans="1:6" ht="32.25" customHeight="1" x14ac:dyDescent="0.25">
      <c r="A7" s="14" t="s">
        <v>48</v>
      </c>
      <c r="B7" s="15" t="s">
        <v>195</v>
      </c>
      <c r="C7" s="15" t="s">
        <v>178</v>
      </c>
      <c r="D7" s="15" t="s">
        <v>219</v>
      </c>
      <c r="E7" s="16" t="s">
        <v>50</v>
      </c>
      <c r="F7" s="9"/>
    </row>
    <row r="8" spans="1:6" ht="50.25" customHeight="1" x14ac:dyDescent="0.25">
      <c r="A8" s="14" t="s">
        <v>53</v>
      </c>
      <c r="B8" s="15" t="s">
        <v>196</v>
      </c>
      <c r="C8" s="15" t="s">
        <v>179</v>
      </c>
      <c r="D8" s="15" t="s">
        <v>217</v>
      </c>
      <c r="E8" s="16" t="s">
        <v>54</v>
      </c>
      <c r="F8" s="9"/>
    </row>
    <row r="9" spans="1:6" ht="32.25" customHeight="1" x14ac:dyDescent="0.25">
      <c r="A9" s="14" t="s">
        <v>57</v>
      </c>
      <c r="B9" s="15" t="s">
        <v>197</v>
      </c>
      <c r="C9" s="15" t="s">
        <v>180</v>
      </c>
      <c r="D9" s="15" t="s">
        <v>217</v>
      </c>
      <c r="E9" s="16" t="s">
        <v>58</v>
      </c>
      <c r="F9" s="9"/>
    </row>
    <row r="10" spans="1:6" ht="54.75" customHeight="1" x14ac:dyDescent="0.25">
      <c r="A10" s="14" t="s">
        <v>60</v>
      </c>
      <c r="B10" s="15" t="s">
        <v>198</v>
      </c>
      <c r="C10" s="15" t="s">
        <v>181</v>
      </c>
      <c r="D10" s="15" t="s">
        <v>217</v>
      </c>
      <c r="E10" s="16" t="s">
        <v>61</v>
      </c>
      <c r="F10" s="9"/>
    </row>
    <row r="11" spans="1:6" s="1" customFormat="1" ht="42.75" customHeight="1" x14ac:dyDescent="0.25">
      <c r="A11" s="14" t="s">
        <v>64</v>
      </c>
      <c r="B11" s="15" t="s">
        <v>228</v>
      </c>
      <c r="C11" s="15" t="s">
        <v>182</v>
      </c>
      <c r="D11" s="15" t="s">
        <v>220</v>
      </c>
      <c r="E11" s="16" t="s">
        <v>66</v>
      </c>
      <c r="F11" s="13"/>
    </row>
    <row r="12" spans="1:6" s="1" customFormat="1" ht="54.75" customHeight="1" x14ac:dyDescent="0.25">
      <c r="A12" s="14" t="s">
        <v>70</v>
      </c>
      <c r="B12" s="15" t="s">
        <v>236</v>
      </c>
      <c r="C12" s="15" t="s">
        <v>237</v>
      </c>
      <c r="D12" s="1" t="s">
        <v>239</v>
      </c>
      <c r="E12" s="1" t="s">
        <v>238</v>
      </c>
      <c r="F12" s="13"/>
    </row>
    <row r="13" spans="1:6" ht="45.75" customHeight="1" x14ac:dyDescent="0.25">
      <c r="A13" s="14" t="s">
        <v>75</v>
      </c>
      <c r="B13" s="15" t="s">
        <v>212</v>
      </c>
      <c r="C13" s="15" t="s">
        <v>184</v>
      </c>
      <c r="D13" s="15" t="s">
        <v>217</v>
      </c>
      <c r="E13" s="16" t="s">
        <v>76</v>
      </c>
      <c r="F13" s="9"/>
    </row>
    <row r="14" spans="1:6" ht="31.5" customHeight="1" x14ac:dyDescent="0.25">
      <c r="A14" s="14" t="s">
        <v>82</v>
      </c>
      <c r="B14" s="15" t="s">
        <v>199</v>
      </c>
      <c r="C14" s="15" t="s">
        <v>78</v>
      </c>
      <c r="D14" s="15" t="s">
        <v>221</v>
      </c>
      <c r="E14" s="16" t="s">
        <v>78</v>
      </c>
      <c r="F14" s="9"/>
    </row>
    <row r="15" spans="1:6" ht="45.75" customHeight="1" x14ac:dyDescent="0.25">
      <c r="A15" s="14" t="s">
        <v>87</v>
      </c>
      <c r="B15" s="15" t="s">
        <v>200</v>
      </c>
      <c r="C15" s="15" t="s">
        <v>232</v>
      </c>
      <c r="D15" s="15" t="s">
        <v>217</v>
      </c>
      <c r="E15" s="16" t="s">
        <v>88</v>
      </c>
      <c r="F15" s="9"/>
    </row>
    <row r="16" spans="1:6" ht="45.75" customHeight="1" x14ac:dyDescent="0.25">
      <c r="A16" s="12" t="s">
        <v>211</v>
      </c>
      <c r="B16" s="5" t="s">
        <v>188</v>
      </c>
      <c r="C16" s="5" t="s">
        <v>189</v>
      </c>
      <c r="D16" s="5" t="s">
        <v>190</v>
      </c>
      <c r="E16" s="4" t="s">
        <v>191</v>
      </c>
      <c r="F16" s="9"/>
    </row>
    <row r="17" spans="1:6" ht="45" customHeight="1" x14ac:dyDescent="0.25">
      <c r="A17" s="14" t="s">
        <v>230</v>
      </c>
      <c r="B17" s="15" t="s">
        <v>201</v>
      </c>
      <c r="C17" s="15" t="s">
        <v>233</v>
      </c>
      <c r="D17" s="15" t="s">
        <v>217</v>
      </c>
      <c r="E17" s="16" t="s">
        <v>93</v>
      </c>
      <c r="F17" s="9"/>
    </row>
    <row r="18" spans="1:6" ht="19.5" customHeight="1" x14ac:dyDescent="0.25">
      <c r="A18" s="14" t="s">
        <v>97</v>
      </c>
      <c r="B18" s="15" t="s">
        <v>202</v>
      </c>
      <c r="C18" s="15" t="s">
        <v>95</v>
      </c>
      <c r="D18" s="15" t="s">
        <v>222</v>
      </c>
      <c r="E18" s="16" t="s">
        <v>95</v>
      </c>
      <c r="F18" s="9"/>
    </row>
    <row r="19" spans="1:6" ht="30" x14ac:dyDescent="0.25">
      <c r="A19" s="14" t="s">
        <v>102</v>
      </c>
      <c r="B19" s="15" t="s">
        <v>203</v>
      </c>
      <c r="C19" s="15" t="s">
        <v>100</v>
      </c>
      <c r="D19" s="15" t="s">
        <v>223</v>
      </c>
      <c r="E19" s="16" t="s">
        <v>100</v>
      </c>
      <c r="F19" s="9"/>
    </row>
    <row r="20" spans="1:6" ht="28.5" customHeight="1" x14ac:dyDescent="0.25">
      <c r="A20" s="14" t="s">
        <v>107</v>
      </c>
      <c r="B20" s="15" t="s">
        <v>204</v>
      </c>
      <c r="C20" s="15" t="s">
        <v>234</v>
      </c>
      <c r="D20" s="15" t="s">
        <v>224</v>
      </c>
      <c r="E20" s="16" t="s">
        <v>109</v>
      </c>
      <c r="F20" s="9"/>
    </row>
    <row r="21" spans="1:6" ht="45" x14ac:dyDescent="0.25">
      <c r="A21" s="14" t="s">
        <v>111</v>
      </c>
      <c r="B21" s="15" t="s">
        <v>205</v>
      </c>
      <c r="C21" s="17">
        <v>0</v>
      </c>
      <c r="D21" s="15" t="s">
        <v>225</v>
      </c>
      <c r="E21" s="16" t="s">
        <v>113</v>
      </c>
      <c r="F21" s="9"/>
    </row>
    <row r="22" spans="1:6" ht="21" customHeight="1" x14ac:dyDescent="0.25">
      <c r="A22" s="14" t="s">
        <v>118</v>
      </c>
      <c r="B22" s="15" t="s">
        <v>213</v>
      </c>
      <c r="C22" s="15" t="s">
        <v>235</v>
      </c>
      <c r="D22" s="15" t="s">
        <v>225</v>
      </c>
      <c r="E22" s="16" t="s">
        <v>119</v>
      </c>
      <c r="F22" s="9"/>
    </row>
    <row r="23" spans="1:6" ht="39" customHeight="1" x14ac:dyDescent="0.25">
      <c r="A23" s="14" t="s">
        <v>123</v>
      </c>
      <c r="B23" s="15" t="s">
        <v>229</v>
      </c>
      <c r="C23" s="15" t="s">
        <v>121</v>
      </c>
      <c r="D23" s="15" t="s">
        <v>226</v>
      </c>
      <c r="E23" s="16" t="s">
        <v>121</v>
      </c>
      <c r="F23" s="9"/>
    </row>
    <row r="24" spans="1:6" ht="36" customHeight="1" x14ac:dyDescent="0.25">
      <c r="A24" s="14" t="s">
        <v>231</v>
      </c>
      <c r="B24" s="15" t="s">
        <v>206</v>
      </c>
      <c r="C24" s="15" t="s">
        <v>215</v>
      </c>
      <c r="D24" s="15" t="s">
        <v>225</v>
      </c>
      <c r="E24" s="16" t="s">
        <v>127</v>
      </c>
      <c r="F24" s="9"/>
    </row>
    <row r="25" spans="1:6" ht="42.75" customHeight="1" x14ac:dyDescent="0.25">
      <c r="A25" s="14" t="s">
        <v>133</v>
      </c>
      <c r="B25" s="15" t="s">
        <v>207</v>
      </c>
      <c r="C25" s="15" t="s">
        <v>216</v>
      </c>
      <c r="D25" s="15" t="s">
        <v>225</v>
      </c>
      <c r="E25" s="16" t="s">
        <v>134</v>
      </c>
      <c r="F25" s="9"/>
    </row>
    <row r="26" spans="1:6" ht="43.5" customHeight="1" x14ac:dyDescent="0.25">
      <c r="A26" s="14" t="s">
        <v>136</v>
      </c>
      <c r="B26" s="15" t="s">
        <v>242</v>
      </c>
      <c r="C26" s="15" t="s">
        <v>240</v>
      </c>
      <c r="D26" s="15" t="s">
        <v>225</v>
      </c>
      <c r="E26" s="16" t="s">
        <v>241</v>
      </c>
      <c r="F26" s="9"/>
    </row>
    <row r="27" spans="1:6" ht="42.75" customHeight="1" x14ac:dyDescent="0.25">
      <c r="A27" s="14" t="s">
        <v>141</v>
      </c>
      <c r="B27" s="15" t="s">
        <v>245</v>
      </c>
      <c r="C27" s="15" t="s">
        <v>244</v>
      </c>
      <c r="D27" s="15" t="s">
        <v>227</v>
      </c>
      <c r="E27" s="16" t="s">
        <v>243</v>
      </c>
      <c r="F27" s="9"/>
    </row>
    <row r="28" spans="1:6" ht="42.75" customHeight="1" x14ac:dyDescent="0.25">
      <c r="A28" s="14" t="s">
        <v>147</v>
      </c>
      <c r="B28" s="15" t="s">
        <v>208</v>
      </c>
      <c r="C28" s="15" t="s">
        <v>145</v>
      </c>
      <c r="D28" s="15" t="s">
        <v>227</v>
      </c>
      <c r="E28" s="16" t="s">
        <v>145</v>
      </c>
      <c r="F28" s="9"/>
    </row>
    <row r="29" spans="1:6" ht="50.25" customHeight="1" x14ac:dyDescent="0.25">
      <c r="A29" s="14" t="s">
        <v>151</v>
      </c>
      <c r="B29" s="15" t="s">
        <v>209</v>
      </c>
      <c r="C29" s="15" t="s">
        <v>149</v>
      </c>
      <c r="D29" s="15" t="s">
        <v>227</v>
      </c>
      <c r="E29" s="16" t="s">
        <v>149</v>
      </c>
      <c r="F29" s="9"/>
    </row>
    <row r="30" spans="1:6" ht="42.75" customHeight="1" x14ac:dyDescent="0.25">
      <c r="A30" s="14" t="s">
        <v>155</v>
      </c>
      <c r="B30" s="15" t="s">
        <v>210</v>
      </c>
      <c r="C30" s="15" t="s">
        <v>153</v>
      </c>
      <c r="D30" s="15" t="s">
        <v>227</v>
      </c>
      <c r="E30" s="16" t="s">
        <v>156</v>
      </c>
      <c r="F30" s="9"/>
    </row>
    <row r="31" spans="1:6" x14ac:dyDescent="0.25">
      <c r="A31" s="3"/>
      <c r="C31" s="11"/>
      <c r="D31" s="6"/>
    </row>
    <row r="32" spans="1:6" x14ac:dyDescent="0.25">
      <c r="A32" s="3"/>
      <c r="C32" s="11"/>
      <c r="D32" s="6"/>
    </row>
    <row r="33" spans="1:4" x14ac:dyDescent="0.25">
      <c r="A33" s="3"/>
      <c r="C33" s="11"/>
      <c r="D33" s="6"/>
    </row>
    <row r="34" spans="1:4" x14ac:dyDescent="0.25">
      <c r="A34" s="3"/>
      <c r="C34" s="11"/>
      <c r="D34" s="6"/>
    </row>
    <row r="35" spans="1:4" x14ac:dyDescent="0.25">
      <c r="A35" s="3"/>
      <c r="C35" s="11"/>
      <c r="D35" s="6"/>
    </row>
    <row r="36" spans="1:4" x14ac:dyDescent="0.25">
      <c r="A36" s="3"/>
      <c r="C36" s="11"/>
      <c r="D36" s="6"/>
    </row>
    <row r="37" spans="1:4" x14ac:dyDescent="0.25">
      <c r="A37" s="3"/>
      <c r="C37" s="11"/>
      <c r="D37" s="6"/>
    </row>
    <row r="38" spans="1:4" x14ac:dyDescent="0.25">
      <c r="A38" s="3"/>
      <c r="C38" s="11"/>
      <c r="D38" s="6"/>
    </row>
    <row r="39" spans="1:4" x14ac:dyDescent="0.25">
      <c r="A39" s="3"/>
      <c r="C39" s="11"/>
      <c r="D39" s="6"/>
    </row>
    <row r="40" spans="1:4" x14ac:dyDescent="0.25">
      <c r="A40" s="3"/>
      <c r="C40" s="11"/>
      <c r="D40" s="6"/>
    </row>
    <row r="41" spans="1:4" x14ac:dyDescent="0.25">
      <c r="A41" s="3"/>
      <c r="C41" s="11"/>
      <c r="D41" s="6"/>
    </row>
    <row r="42" spans="1:4" x14ac:dyDescent="0.25">
      <c r="A42" s="3"/>
      <c r="C42" s="11"/>
      <c r="D42" s="6"/>
    </row>
    <row r="43" spans="1:4" x14ac:dyDescent="0.25">
      <c r="A43" s="3"/>
      <c r="C43" s="11"/>
      <c r="D43" s="6"/>
    </row>
    <row r="44" spans="1:4" x14ac:dyDescent="0.25">
      <c r="A44" s="3"/>
      <c r="C44" s="11"/>
      <c r="D44" s="6"/>
    </row>
    <row r="45" spans="1:4" x14ac:dyDescent="0.25">
      <c r="A45" s="3"/>
      <c r="C45" s="11"/>
      <c r="D45" s="6"/>
    </row>
    <row r="46" spans="1:4" x14ac:dyDescent="0.25">
      <c r="A46" s="3"/>
      <c r="C46" s="11"/>
      <c r="D46" s="6"/>
    </row>
    <row r="47" spans="1:4" x14ac:dyDescent="0.25">
      <c r="A47" s="3"/>
      <c r="C47" s="11"/>
      <c r="D47" s="6"/>
    </row>
    <row r="48" spans="1:4" x14ac:dyDescent="0.25">
      <c r="A48" s="3"/>
      <c r="C48" s="11"/>
      <c r="D48" s="6"/>
    </row>
    <row r="49" spans="1:4" x14ac:dyDescent="0.25">
      <c r="A49" s="3"/>
      <c r="C49" s="11"/>
      <c r="D49" s="6"/>
    </row>
    <row r="50" spans="1:4" x14ac:dyDescent="0.25">
      <c r="A50" s="3"/>
      <c r="C50" s="11"/>
      <c r="D50" s="6"/>
    </row>
    <row r="51" spans="1:4" x14ac:dyDescent="0.25">
      <c r="A51" s="3"/>
      <c r="C51" s="11"/>
      <c r="D51" s="6"/>
    </row>
    <row r="52" spans="1:4" x14ac:dyDescent="0.25">
      <c r="A52" s="3"/>
      <c r="C52" s="11"/>
      <c r="D52" s="6"/>
    </row>
    <row r="53" spans="1:4" x14ac:dyDescent="0.25">
      <c r="A53" s="3"/>
      <c r="C53" s="11"/>
      <c r="D53" s="6"/>
    </row>
    <row r="54" spans="1:4" x14ac:dyDescent="0.25">
      <c r="A54" s="3"/>
      <c r="C54" s="11"/>
      <c r="D54" s="6"/>
    </row>
    <row r="55" spans="1:4" x14ac:dyDescent="0.25">
      <c r="A55" s="3"/>
      <c r="C55" s="11"/>
      <c r="D55" s="6"/>
    </row>
    <row r="56" spans="1:4" x14ac:dyDescent="0.25">
      <c r="A56" s="3"/>
      <c r="C56" s="11"/>
      <c r="D56" s="6"/>
    </row>
    <row r="57" spans="1:4" x14ac:dyDescent="0.25">
      <c r="A57" s="3"/>
      <c r="C57" s="11"/>
      <c r="D57" s="6"/>
    </row>
    <row r="58" spans="1:4" x14ac:dyDescent="0.25">
      <c r="A58" s="3"/>
      <c r="C58" s="11"/>
      <c r="D58" s="6"/>
    </row>
    <row r="59" spans="1:4" x14ac:dyDescent="0.25">
      <c r="A59" s="3"/>
      <c r="C59" s="11"/>
      <c r="D59" s="6"/>
    </row>
    <row r="60" spans="1:4" x14ac:dyDescent="0.25">
      <c r="A60" s="3"/>
      <c r="C60" s="11"/>
      <c r="D60" s="6"/>
    </row>
    <row r="61" spans="1:4" x14ac:dyDescent="0.25">
      <c r="A61" s="3"/>
      <c r="C61" s="11"/>
      <c r="D61" s="6"/>
    </row>
    <row r="62" spans="1:4" x14ac:dyDescent="0.25">
      <c r="A62" s="3"/>
      <c r="C62" s="11"/>
      <c r="D62" s="6"/>
    </row>
    <row r="63" spans="1:4" x14ac:dyDescent="0.25">
      <c r="A63" s="3"/>
      <c r="C63" s="8"/>
      <c r="D63" s="6"/>
    </row>
    <row r="64" spans="1:4" x14ac:dyDescent="0.25">
      <c r="D64" s="6"/>
    </row>
    <row r="65" spans="4:4" x14ac:dyDescent="0.25">
      <c r="D65" s="6"/>
    </row>
    <row r="66" spans="4:4" x14ac:dyDescent="0.25">
      <c r="D66" s="6"/>
    </row>
    <row r="67" spans="4:4" x14ac:dyDescent="0.25">
      <c r="D67" s="6"/>
    </row>
    <row r="68" spans="4:4" x14ac:dyDescent="0.25">
      <c r="D68" s="6"/>
    </row>
    <row r="69" spans="4:4" x14ac:dyDescent="0.25">
      <c r="D69" s="6"/>
    </row>
    <row r="70" spans="4:4" x14ac:dyDescent="0.25">
      <c r="D70" s="6"/>
    </row>
    <row r="71" spans="4:4" x14ac:dyDescent="0.25">
      <c r="D71" s="6"/>
    </row>
    <row r="72" spans="4:4" x14ac:dyDescent="0.25">
      <c r="D72" s="6"/>
    </row>
    <row r="73" spans="4:4" x14ac:dyDescent="0.25">
      <c r="D73" s="6"/>
    </row>
    <row r="74" spans="4:4" x14ac:dyDescent="0.25">
      <c r="D74" s="6"/>
    </row>
    <row r="75" spans="4:4" x14ac:dyDescent="0.25">
      <c r="D75" s="6"/>
    </row>
    <row r="76" spans="4:4" x14ac:dyDescent="0.25">
      <c r="D76" s="6"/>
    </row>
    <row r="77" spans="4:4" x14ac:dyDescent="0.25">
      <c r="D77" s="6"/>
    </row>
    <row r="78" spans="4:4" x14ac:dyDescent="0.25">
      <c r="D78" s="6"/>
    </row>
    <row r="79" spans="4:4" x14ac:dyDescent="0.25">
      <c r="D79" s="6"/>
    </row>
    <row r="80" spans="4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121" spans="4:4" x14ac:dyDescent="0.25">
      <c r="D121" s="6"/>
    </row>
    <row r="122" spans="4:4" x14ac:dyDescent="0.25">
      <c r="D122" s="6"/>
    </row>
    <row r="123" spans="4:4" x14ac:dyDescent="0.25">
      <c r="D123" s="6"/>
    </row>
    <row r="124" spans="4:4" x14ac:dyDescent="0.25">
      <c r="D124" s="6"/>
    </row>
    <row r="125" spans="4:4" x14ac:dyDescent="0.25">
      <c r="D125" s="6"/>
    </row>
    <row r="126" spans="4:4" x14ac:dyDescent="0.25">
      <c r="D126" s="6"/>
    </row>
    <row r="127" spans="4:4" x14ac:dyDescent="0.25">
      <c r="D127" s="6"/>
    </row>
    <row r="128" spans="4:4" x14ac:dyDescent="0.25">
      <c r="D128" s="6"/>
    </row>
    <row r="129" spans="4:4" x14ac:dyDescent="0.25">
      <c r="D129" s="6"/>
    </row>
    <row r="130" spans="4:4" x14ac:dyDescent="0.25">
      <c r="D130" s="6"/>
    </row>
    <row r="131" spans="4:4" x14ac:dyDescent="0.25">
      <c r="D131" s="6"/>
    </row>
    <row r="132" spans="4:4" x14ac:dyDescent="0.25">
      <c r="D132" s="6"/>
    </row>
    <row r="133" spans="4:4" x14ac:dyDescent="0.25">
      <c r="D133" s="6"/>
    </row>
    <row r="134" spans="4:4" x14ac:dyDescent="0.25">
      <c r="D134" s="6"/>
    </row>
    <row r="135" spans="4:4" x14ac:dyDescent="0.25">
      <c r="D135" s="6"/>
    </row>
    <row r="136" spans="4:4" x14ac:dyDescent="0.25">
      <c r="D136" s="6"/>
    </row>
    <row r="137" spans="4:4" x14ac:dyDescent="0.25">
      <c r="D137" s="6"/>
    </row>
    <row r="138" spans="4:4" x14ac:dyDescent="0.25">
      <c r="D138" s="6"/>
    </row>
    <row r="139" spans="4:4" x14ac:dyDescent="0.25">
      <c r="D139" s="6"/>
    </row>
    <row r="140" spans="4:4" x14ac:dyDescent="0.25">
      <c r="D140" s="6"/>
    </row>
    <row r="141" spans="4:4" x14ac:dyDescent="0.25">
      <c r="D141" s="6"/>
    </row>
    <row r="142" spans="4:4" x14ac:dyDescent="0.25">
      <c r="D142" s="6"/>
    </row>
    <row r="143" spans="4:4" x14ac:dyDescent="0.25">
      <c r="D143" s="6"/>
    </row>
    <row r="144" spans="4:4" x14ac:dyDescent="0.25">
      <c r="D144" s="6"/>
    </row>
    <row r="145" spans="4:4" x14ac:dyDescent="0.25">
      <c r="D145" s="6"/>
    </row>
    <row r="146" spans="4:4" x14ac:dyDescent="0.25">
      <c r="D146" s="6"/>
    </row>
    <row r="147" spans="4:4" x14ac:dyDescent="0.25">
      <c r="D147" s="6"/>
    </row>
    <row r="148" spans="4:4" x14ac:dyDescent="0.25">
      <c r="D148" s="6"/>
    </row>
    <row r="149" spans="4:4" x14ac:dyDescent="0.25">
      <c r="D149" s="6"/>
    </row>
    <row r="150" spans="4:4" x14ac:dyDescent="0.25">
      <c r="D150" s="6"/>
    </row>
    <row r="151" spans="4:4" x14ac:dyDescent="0.25">
      <c r="D151" s="6"/>
    </row>
    <row r="152" spans="4:4" x14ac:dyDescent="0.25">
      <c r="D152" s="6"/>
    </row>
    <row r="153" spans="4:4" x14ac:dyDescent="0.25">
      <c r="D153" s="6"/>
    </row>
    <row r="154" spans="4:4" x14ac:dyDescent="0.25">
      <c r="D154" s="6"/>
    </row>
    <row r="155" spans="4:4" x14ac:dyDescent="0.25">
      <c r="D155" s="6"/>
    </row>
    <row r="156" spans="4:4" x14ac:dyDescent="0.25">
      <c r="D156" s="6"/>
    </row>
    <row r="157" spans="4:4" x14ac:dyDescent="0.25">
      <c r="D157" s="6"/>
    </row>
    <row r="158" spans="4:4" x14ac:dyDescent="0.25">
      <c r="D158" s="6"/>
    </row>
    <row r="159" spans="4:4" x14ac:dyDescent="0.25">
      <c r="D159" s="6"/>
    </row>
    <row r="160" spans="4:4" x14ac:dyDescent="0.25">
      <c r="D160" s="6"/>
    </row>
    <row r="161" spans="4:4" x14ac:dyDescent="0.25">
      <c r="D161" s="6"/>
    </row>
    <row r="162" spans="4:4" x14ac:dyDescent="0.25">
      <c r="D162" s="6"/>
    </row>
    <row r="163" spans="4:4" x14ac:dyDescent="0.25">
      <c r="D163" s="6"/>
    </row>
    <row r="164" spans="4:4" x14ac:dyDescent="0.25">
      <c r="D164" s="6"/>
    </row>
    <row r="165" spans="4:4" x14ac:dyDescent="0.25">
      <c r="D165" s="6"/>
    </row>
    <row r="166" spans="4:4" x14ac:dyDescent="0.25">
      <c r="D166" s="6"/>
    </row>
    <row r="167" spans="4:4" x14ac:dyDescent="0.25">
      <c r="D167" s="6"/>
    </row>
    <row r="168" spans="4:4" x14ac:dyDescent="0.25">
      <c r="D168" s="6"/>
    </row>
    <row r="169" spans="4:4" x14ac:dyDescent="0.25">
      <c r="D169" s="6"/>
    </row>
    <row r="170" spans="4:4" x14ac:dyDescent="0.25">
      <c r="D170" s="6"/>
    </row>
    <row r="171" spans="4:4" x14ac:dyDescent="0.25">
      <c r="D171" s="6"/>
    </row>
    <row r="172" spans="4:4" x14ac:dyDescent="0.25">
      <c r="D172" s="6"/>
    </row>
    <row r="173" spans="4:4" x14ac:dyDescent="0.25">
      <c r="D173" s="6"/>
    </row>
    <row r="174" spans="4:4" x14ac:dyDescent="0.25">
      <c r="D174" s="6"/>
    </row>
    <row r="175" spans="4:4" x14ac:dyDescent="0.25">
      <c r="D175" s="6"/>
    </row>
    <row r="176" spans="4:4" x14ac:dyDescent="0.25">
      <c r="D176" s="6"/>
    </row>
    <row r="177" spans="4:4" x14ac:dyDescent="0.25">
      <c r="D177" s="6"/>
    </row>
    <row r="178" spans="4:4" x14ac:dyDescent="0.25">
      <c r="D178" s="6"/>
    </row>
    <row r="179" spans="4:4" x14ac:dyDescent="0.25">
      <c r="D179" s="6"/>
    </row>
    <row r="180" spans="4:4" x14ac:dyDescent="0.25">
      <c r="D180" s="6"/>
    </row>
    <row r="181" spans="4:4" x14ac:dyDescent="0.25">
      <c r="D181" s="6"/>
    </row>
    <row r="182" spans="4:4" x14ac:dyDescent="0.25">
      <c r="D182" s="6"/>
    </row>
    <row r="183" spans="4:4" x14ac:dyDescent="0.25">
      <c r="D183" s="6"/>
    </row>
    <row r="184" spans="4:4" x14ac:dyDescent="0.25">
      <c r="D184" s="6"/>
    </row>
    <row r="185" spans="4:4" x14ac:dyDescent="0.25">
      <c r="D185" s="6"/>
    </row>
    <row r="186" spans="4:4" x14ac:dyDescent="0.25">
      <c r="D186" s="6"/>
    </row>
    <row r="187" spans="4:4" x14ac:dyDescent="0.25">
      <c r="D187" s="6"/>
    </row>
    <row r="188" spans="4:4" x14ac:dyDescent="0.25">
      <c r="D188" s="6"/>
    </row>
    <row r="189" spans="4:4" x14ac:dyDescent="0.25">
      <c r="D189" s="6"/>
    </row>
    <row r="190" spans="4:4" x14ac:dyDescent="0.25">
      <c r="D190" s="6"/>
    </row>
    <row r="191" spans="4:4" x14ac:dyDescent="0.25">
      <c r="D191" s="6"/>
    </row>
    <row r="192" spans="4:4" x14ac:dyDescent="0.25">
      <c r="D192" s="6"/>
    </row>
    <row r="193" spans="4:4" x14ac:dyDescent="0.25">
      <c r="D193" s="6"/>
    </row>
    <row r="194" spans="4:4" x14ac:dyDescent="0.25">
      <c r="D194" s="6"/>
    </row>
    <row r="195" spans="4:4" x14ac:dyDescent="0.25">
      <c r="D195" s="6"/>
    </row>
    <row r="196" spans="4:4" x14ac:dyDescent="0.25">
      <c r="D196" s="6"/>
    </row>
    <row r="197" spans="4:4" x14ac:dyDescent="0.25">
      <c r="D197" s="6"/>
    </row>
    <row r="198" spans="4:4" x14ac:dyDescent="0.25">
      <c r="D198" s="6"/>
    </row>
    <row r="199" spans="4:4" x14ac:dyDescent="0.25">
      <c r="D199" s="6"/>
    </row>
    <row r="200" spans="4:4" x14ac:dyDescent="0.25">
      <c r="D200" s="6"/>
    </row>
    <row r="201" spans="4:4" x14ac:dyDescent="0.25">
      <c r="D201" s="6"/>
    </row>
    <row r="202" spans="4:4" x14ac:dyDescent="0.25">
      <c r="D202" s="6"/>
    </row>
    <row r="203" spans="4:4" x14ac:dyDescent="0.25">
      <c r="D203" s="6"/>
    </row>
    <row r="204" spans="4:4" x14ac:dyDescent="0.25">
      <c r="D204" s="6"/>
    </row>
    <row r="205" spans="4:4" x14ac:dyDescent="0.25">
      <c r="D205" s="6"/>
    </row>
    <row r="206" spans="4:4" x14ac:dyDescent="0.25">
      <c r="D206" s="6"/>
    </row>
    <row r="207" spans="4:4" x14ac:dyDescent="0.25">
      <c r="D207" s="6"/>
    </row>
    <row r="208" spans="4:4" x14ac:dyDescent="0.25">
      <c r="D208" s="6"/>
    </row>
    <row r="209" spans="4:4" x14ac:dyDescent="0.25">
      <c r="D209" s="6"/>
    </row>
    <row r="210" spans="4:4" x14ac:dyDescent="0.25">
      <c r="D210" s="6"/>
    </row>
    <row r="211" spans="4:4" x14ac:dyDescent="0.25">
      <c r="D211" s="6"/>
    </row>
    <row r="212" spans="4:4" x14ac:dyDescent="0.25">
      <c r="D212" s="6"/>
    </row>
    <row r="213" spans="4:4" x14ac:dyDescent="0.25">
      <c r="D213" s="6"/>
    </row>
    <row r="214" spans="4:4" x14ac:dyDescent="0.25">
      <c r="D214" s="6"/>
    </row>
    <row r="215" spans="4:4" x14ac:dyDescent="0.25">
      <c r="D215" s="6"/>
    </row>
    <row r="216" spans="4:4" x14ac:dyDescent="0.25">
      <c r="D216" s="6"/>
    </row>
    <row r="217" spans="4:4" x14ac:dyDescent="0.25">
      <c r="D217" s="6"/>
    </row>
    <row r="218" spans="4:4" x14ac:dyDescent="0.25">
      <c r="D218" s="6"/>
    </row>
    <row r="219" spans="4:4" x14ac:dyDescent="0.25">
      <c r="D219" s="6"/>
    </row>
    <row r="220" spans="4:4" x14ac:dyDescent="0.25">
      <c r="D220" s="6"/>
    </row>
    <row r="221" spans="4:4" x14ac:dyDescent="0.25">
      <c r="D221" s="6"/>
    </row>
    <row r="222" spans="4:4" x14ac:dyDescent="0.25">
      <c r="D222" s="6"/>
    </row>
    <row r="223" spans="4:4" x14ac:dyDescent="0.25">
      <c r="D223" s="6"/>
    </row>
    <row r="224" spans="4:4" x14ac:dyDescent="0.25">
      <c r="D224" s="6"/>
    </row>
    <row r="225" spans="4:4" x14ac:dyDescent="0.25">
      <c r="D225" s="6"/>
    </row>
    <row r="226" spans="4:4" x14ac:dyDescent="0.25">
      <c r="D226" s="6"/>
    </row>
    <row r="227" spans="4:4" x14ac:dyDescent="0.25">
      <c r="D227" s="6"/>
    </row>
    <row r="228" spans="4:4" x14ac:dyDescent="0.25">
      <c r="D228" s="6"/>
    </row>
    <row r="229" spans="4:4" x14ac:dyDescent="0.25">
      <c r="D229" s="6"/>
    </row>
    <row r="230" spans="4:4" x14ac:dyDescent="0.25">
      <c r="D230" s="6"/>
    </row>
    <row r="231" spans="4:4" x14ac:dyDescent="0.25">
      <c r="D231" s="6"/>
    </row>
    <row r="232" spans="4:4" x14ac:dyDescent="0.25">
      <c r="D232" s="6"/>
    </row>
    <row r="233" spans="4:4" x14ac:dyDescent="0.25">
      <c r="D233" s="6"/>
    </row>
    <row r="234" spans="4:4" x14ac:dyDescent="0.25">
      <c r="D234" s="6"/>
    </row>
    <row r="235" spans="4:4" x14ac:dyDescent="0.25">
      <c r="D235" s="6"/>
    </row>
    <row r="236" spans="4:4" x14ac:dyDescent="0.25">
      <c r="D236" s="6"/>
    </row>
    <row r="237" spans="4:4" x14ac:dyDescent="0.25">
      <c r="D237" s="6"/>
    </row>
    <row r="238" spans="4:4" x14ac:dyDescent="0.25">
      <c r="D238" s="6"/>
    </row>
    <row r="239" spans="4:4" x14ac:dyDescent="0.25">
      <c r="D239" s="6"/>
    </row>
    <row r="240" spans="4:4" x14ac:dyDescent="0.25">
      <c r="D240" s="6"/>
    </row>
    <row r="241" spans="4:4" x14ac:dyDescent="0.25">
      <c r="D241" s="6"/>
    </row>
    <row r="242" spans="4:4" x14ac:dyDescent="0.25">
      <c r="D242" s="6"/>
    </row>
    <row r="243" spans="4:4" x14ac:dyDescent="0.25">
      <c r="D243" s="6"/>
    </row>
    <row r="244" spans="4:4" x14ac:dyDescent="0.25">
      <c r="D244" s="6"/>
    </row>
    <row r="245" spans="4:4" x14ac:dyDescent="0.25">
      <c r="D245" s="6"/>
    </row>
    <row r="246" spans="4:4" x14ac:dyDescent="0.25">
      <c r="D246" s="6"/>
    </row>
    <row r="247" spans="4:4" x14ac:dyDescent="0.25">
      <c r="D247" s="6"/>
    </row>
    <row r="248" spans="4:4" x14ac:dyDescent="0.25">
      <c r="D248" s="6"/>
    </row>
    <row r="249" spans="4:4" x14ac:dyDescent="0.25">
      <c r="D249" s="6"/>
    </row>
    <row r="250" spans="4:4" x14ac:dyDescent="0.25">
      <c r="D250" s="6"/>
    </row>
    <row r="251" spans="4:4" x14ac:dyDescent="0.25">
      <c r="D251" s="6"/>
    </row>
    <row r="252" spans="4:4" x14ac:dyDescent="0.25">
      <c r="D252" s="6"/>
    </row>
    <row r="253" spans="4:4" x14ac:dyDescent="0.25">
      <c r="D253" s="6"/>
    </row>
    <row r="254" spans="4:4" x14ac:dyDescent="0.25">
      <c r="D254" s="6"/>
    </row>
    <row r="255" spans="4:4" x14ac:dyDescent="0.25">
      <c r="D255" s="6"/>
    </row>
    <row r="256" spans="4:4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7550BDFDF36D42BF7C1DE7945601B5" ma:contentTypeVersion="13" ma:contentTypeDescription="Create a new document." ma:contentTypeScope="" ma:versionID="5e8f165c5fc40e653be6f8e1f4618380">
  <xsd:schema xmlns:xsd="http://www.w3.org/2001/XMLSchema" xmlns:xs="http://www.w3.org/2001/XMLSchema" xmlns:p="http://schemas.microsoft.com/office/2006/metadata/properties" xmlns:ns3="d5f4aa3c-8f11-4294-8203-8008f96e1ce9" xmlns:ns4="301cc601-2b64-4a10-a523-4bdd349dfccb" targetNamespace="http://schemas.microsoft.com/office/2006/metadata/properties" ma:root="true" ma:fieldsID="970522a5a988e43402797e8091c86515" ns3:_="" ns4:_="">
    <xsd:import namespace="d5f4aa3c-8f11-4294-8203-8008f96e1ce9"/>
    <xsd:import namespace="301cc601-2b64-4a10-a523-4bdd349dfc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4aa3c-8f11-4294-8203-8008f96e1c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cc601-2b64-4a10-a523-4bdd349dfcc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E83D0C-9DBF-43DD-8043-B625AA546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4aa3c-8f11-4294-8203-8008f96e1ce9"/>
    <ds:schemaRef ds:uri="301cc601-2b64-4a10-a523-4bdd349dfc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ED030B-669B-476D-8448-881C19B0D6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18659E-CC63-4040-B5E7-03F983980C6E}">
  <ds:schemaRefs>
    <ds:schemaRef ds:uri="http://purl.org/dc/elements/1.1/"/>
    <ds:schemaRef ds:uri="http://schemas.microsoft.com/office/2006/metadata/properties"/>
    <ds:schemaRef ds:uri="301cc601-2b64-4a10-a523-4bdd349dfccb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d5f4aa3c-8f11-4294-8203-8008f96e1ce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Barrett, Kieran</dc:creator>
  <cp:lastModifiedBy>Barrett, Kieran</cp:lastModifiedBy>
  <dcterms:created xsi:type="dcterms:W3CDTF">2020-07-13T11:13:04Z</dcterms:created>
  <dcterms:modified xsi:type="dcterms:W3CDTF">2020-08-10T16:10:57Z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0x010100CE7550BDFDF36D42BF7C1DE7945601B5</vt:lpwstr>
  </property>
</Properties>
</file>